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4" documentId="8_{4A3493FB-C61F-4E85-8555-9A98697FA8E0}" xr6:coauthVersionLast="47" xr6:coauthVersionMax="47" xr10:uidLastSave="{807EE515-C392-45FE-9643-8FFB1D2B8CF9}"/>
  <bookViews>
    <workbookView xWindow="-120" yWindow="-120" windowWidth="77040" windowHeight="21120" xr2:uid="{A9519428-143A-43AB-8F3F-4710ECE71C1F}"/>
  </bookViews>
  <sheets>
    <sheet name="Forside" sheetId="4" r:id="rId1"/>
    <sheet name="Budsjett" sheetId="1" r:id="rId2"/>
    <sheet name="Likviditetsplan" sheetId="5" r:id="rId3"/>
    <sheet name="Regnskap" sheetId="3" r:id="rId4"/>
  </sheets>
  <externalReferences>
    <externalReference r:id="rId5"/>
  </externalReferences>
  <definedNames>
    <definedName name="Budsj_AGA" localSheetId="2">Budsjett!$C$16</definedName>
    <definedName name="Budsj_AGA">Budsjett!$C$16</definedName>
    <definedName name="Budsj_delsum_andre">Budsjett!$E$18</definedName>
    <definedName name="Budsj_delsum_lønn" localSheetId="2">Budsjett!$E$10</definedName>
    <definedName name="Budsj_delsum_lønn">Budsjett!$E$10</definedName>
    <definedName name="Budsj_FP" localSheetId="2">Budsjett!$C$15</definedName>
    <definedName name="Budsj_FP">Budsjett!$C$15</definedName>
    <definedName name="Budsj_FPAGA" localSheetId="2">Budsjett!$C$17</definedName>
    <definedName name="Budsj_FPAGA">Budsjett!$C$17</definedName>
    <definedName name="Budsj_OTP" localSheetId="2">Budsjett!$C$14</definedName>
    <definedName name="Budsj_OTP">Budsjett!$C$14</definedName>
    <definedName name="Budsj_sum_AGA">Budsjett!$E$16</definedName>
    <definedName name="Budsj_sum_andre" localSheetId="2">Budsjett!$E$28</definedName>
    <definedName name="Budsj_sum_andre">Budsjett!$E$28</definedName>
    <definedName name="Budsj_sum_finansiering">Budsjett!$C$38</definedName>
    <definedName name="Budsj_sum_FP">Budsjett!$E$15</definedName>
    <definedName name="Budsj_sum_FPAGA">Budsjett!$E$17</definedName>
    <definedName name="Budsj_sum_lønn" localSheetId="2">Budsjett!$E$20</definedName>
    <definedName name="Budsj_sum_lønn">Budsjett!$E$20</definedName>
    <definedName name="Budsj_sum_OTP">Budsjett!$E$14</definedName>
    <definedName name="Budsj_totale_kostnader">Budsjett!$E$30</definedName>
    <definedName name="Delsumannenlønn" localSheetId="2">Budsjett!#REF!</definedName>
    <definedName name="Delsumannenlønn">Budsjett!#REF!</definedName>
    <definedName name="DelsumLønn" localSheetId="2">Budsjett!#REF!</definedName>
    <definedName name="DelsumLønn">Budsjett!#REF!</definedName>
    <definedName name="Grunnlag_AGA" localSheetId="2">Budsjett!$D$16</definedName>
    <definedName name="Grunnlag_AGA">Budsjett!$D$16</definedName>
    <definedName name="Grunnlag_FP" localSheetId="2">Budsjett!$D$15</definedName>
    <definedName name="Grunnlag_FP">Budsjett!$D$15</definedName>
    <definedName name="Grunnlag_FPAGA" localSheetId="2">Budsjett!$D$17</definedName>
    <definedName name="Grunnlag_FPAGA">Budsjett!$D$17</definedName>
    <definedName name="Grunnlag_OTP" localSheetId="2">Budsjett!$D$14</definedName>
    <definedName name="Grunnlag_OTP">Budsjett!$D$14</definedName>
    <definedName name="Likv_AGA" localSheetId="2">Likviditetsplan!#REF!</definedName>
    <definedName name="Likv_AGA">[1]Likviditetsplan!#REF!</definedName>
    <definedName name="Likv_AGAFP" localSheetId="2">Likviditetsplan!#REF!</definedName>
    <definedName name="Likv_AGAFP">[1]Likviditetsplan!#REF!</definedName>
    <definedName name="Likv_FP" localSheetId="2">Likviditetsplan!#REF!</definedName>
    <definedName name="Likv_FP">[1]Likviditetsplan!#REF!</definedName>
    <definedName name="Likv_OTP" localSheetId="2">Likviditetsplan!#REF!</definedName>
    <definedName name="Likv_OTP">[1]Likviditetsplan!#REF!</definedName>
    <definedName name="Regn_AGA" localSheetId="2">Regnskap!$B$16</definedName>
    <definedName name="Regn_AGA">Regnskap!$B$16</definedName>
    <definedName name="Regn_avvik_andrekost">Regnskap!$E$28</definedName>
    <definedName name="Regn_avvik_andrelønn">Regnskap!$E$18</definedName>
    <definedName name="Regn_avvik_lønn">Regnskap!$E$10</definedName>
    <definedName name="Regn_Budsj_gjeldende" localSheetId="2">Regnskap!$C$31</definedName>
    <definedName name="Regn_Budsj_gjeldende">Regnskap!$C$31</definedName>
    <definedName name="Regn_delsum_budsjandrelønn" localSheetId="2">Regnskap!$C$18</definedName>
    <definedName name="Regn_delsum_budsjandrelønn">Regnskap!$C$18</definedName>
    <definedName name="Regn_delsum_budsjlønn" localSheetId="2">Regnskap!$C$10</definedName>
    <definedName name="Regn_delsum_budsjlønn">Regnskap!$C$10</definedName>
    <definedName name="Regn_delsum_lønn" localSheetId="2">Regnskap!$C$10</definedName>
    <definedName name="Regn_delsum_lønn">Regnskap!$C$10</definedName>
    <definedName name="Regn_delsum_regnandrelønn" localSheetId="2">Regnskap!$D$18</definedName>
    <definedName name="Regn_delsum_regnandrelønn">Regnskap!$D$18</definedName>
    <definedName name="Regn_delsum_regnlønn" localSheetId="2">Regnskap!$D$10</definedName>
    <definedName name="Regn_delsum_regnlønn">Regnskap!$D$10</definedName>
    <definedName name="Regn_FP" localSheetId="2">Regnskap!$B$15</definedName>
    <definedName name="Regn_FP">Regnskap!$B$15</definedName>
    <definedName name="Regn_FPAGA" localSheetId="2">Regnskap!$B$17</definedName>
    <definedName name="Regn_FPAGA">Regnskap!$B$17</definedName>
    <definedName name="Regn_gjeldende_budsjfinans">Regnskap!$C$40</definedName>
    <definedName name="Regn_gjeldende_regnskfinans">Regnskap!$D$40</definedName>
    <definedName name="Regn_gjeldendefinans">Regnskap!$C$40</definedName>
    <definedName name="Regn_OTP" localSheetId="2">Regnskap!$B$14</definedName>
    <definedName name="Regn_OTP">Regnskap!$B$14</definedName>
    <definedName name="Regn_sum_andre" localSheetId="2">Regnskap!$D$28</definedName>
    <definedName name="Regn_sum_andre">Regnskap!$D$28</definedName>
    <definedName name="Regn_sum_budsjandre" localSheetId="2">Regnskap!$C$28</definedName>
    <definedName name="Regn_sum_budsjandre">Regnskap!$C$28</definedName>
    <definedName name="regn_sum_budsjlønn">Regnskap!$C$20</definedName>
    <definedName name="Regn_Sum_gjeldende" localSheetId="2">Regnskap!$D$31</definedName>
    <definedName name="Regn_Sum_gjeldende">Regnskap!$D$31</definedName>
    <definedName name="Regn_sum_regnandre">Regnskap!$D$28</definedName>
    <definedName name="Regn_sum_regnandrekost">Regnskap!$D$28</definedName>
    <definedName name="regn_sum_regnlønn">Regnskap!$D$20</definedName>
    <definedName name="Regn_sum_tidlfinans">Regnskap!$B$40</definedName>
    <definedName name="Regn_sum_tidligere" localSheetId="2">Regnskap!$B$31</definedName>
    <definedName name="Regn_sum_tidligere">Regnskap!$B$31</definedName>
    <definedName name="SumAndre" localSheetId="2">Budsjett!#REF!</definedName>
    <definedName name="SumAndre">Budsjett!#REF!</definedName>
    <definedName name="SumFinansiering" localSheetId="2">Budsjett!#REF!</definedName>
    <definedName name="SumFinansiering">Budsjett!#REF!</definedName>
    <definedName name="sumFinansieringRegnskap" localSheetId="2">Regnskap!$D$40</definedName>
    <definedName name="sumFinansieringRegnskap">Regnskap!$D$40</definedName>
    <definedName name="SumLønn" localSheetId="2">Budsjett!#REF!</definedName>
    <definedName name="SumLønn">Budsjett!#REF!</definedName>
    <definedName name="sumRegnskap">Regnskap!$D$31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3" l="1"/>
  <c r="E31" i="3"/>
  <c r="E20" i="3"/>
  <c r="E10" i="3"/>
  <c r="E25" i="3"/>
  <c r="E26" i="3"/>
  <c r="E27" i="3"/>
  <c r="D28" i="3"/>
  <c r="C28" i="3"/>
  <c r="E37" i="3"/>
  <c r="D40" i="3"/>
  <c r="B47" i="3" s="1"/>
  <c r="B40" i="3"/>
  <c r="B48" i="3" l="1"/>
  <c r="E25" i="5"/>
  <c r="G26" i="5"/>
  <c r="E29" i="5"/>
  <c r="G8" i="5"/>
  <c r="G9" i="5"/>
  <c r="G10" i="5"/>
  <c r="B11" i="5"/>
  <c r="C11" i="5"/>
  <c r="C16" i="5" s="1"/>
  <c r="C18" i="5" s="1"/>
  <c r="D11" i="5"/>
  <c r="D16" i="5" s="1"/>
  <c r="D18" i="5" s="1"/>
  <c r="E11" i="5"/>
  <c r="F11" i="5"/>
  <c r="G11" i="5"/>
  <c r="B15" i="5"/>
  <c r="C15" i="5"/>
  <c r="D15" i="5"/>
  <c r="E15" i="5"/>
  <c r="E17" i="5" s="1"/>
  <c r="F15" i="5"/>
  <c r="F17" i="5" s="1"/>
  <c r="B16" i="5"/>
  <c r="E16" i="5"/>
  <c r="E18" i="5" s="1"/>
  <c r="F16" i="5"/>
  <c r="F18" i="5" s="1"/>
  <c r="G29" i="5"/>
  <c r="G27" i="5"/>
  <c r="G28" i="5"/>
  <c r="B29" i="5"/>
  <c r="C29" i="5"/>
  <c r="D29" i="5"/>
  <c r="F29" i="5"/>
  <c r="G35" i="5"/>
  <c r="G36" i="5"/>
  <c r="G37" i="5"/>
  <c r="G38" i="5"/>
  <c r="B39" i="5"/>
  <c r="C39" i="5"/>
  <c r="D39" i="5"/>
  <c r="E39" i="5"/>
  <c r="F39" i="5"/>
  <c r="G39" i="5" l="1"/>
  <c r="G16" i="5"/>
  <c r="B17" i="5"/>
  <c r="B18" i="5"/>
  <c r="G18" i="5" s="1"/>
  <c r="G15" i="5"/>
  <c r="D17" i="5"/>
  <c r="D19" i="5" s="1"/>
  <c r="D21" i="5" s="1"/>
  <c r="D31" i="5" s="1"/>
  <c r="C17" i="5"/>
  <c r="G17" i="5" s="1"/>
  <c r="F19" i="5"/>
  <c r="F21" i="5" s="1"/>
  <c r="F31" i="5" s="1"/>
  <c r="E19" i="5"/>
  <c r="E21" i="5" s="1"/>
  <c r="E31" i="5" s="1"/>
  <c r="C19" i="5" l="1"/>
  <c r="C21" i="5" s="1"/>
  <c r="C31" i="5" s="1"/>
  <c r="B19" i="5"/>
  <c r="E39" i="3"/>
  <c r="E38" i="3"/>
  <c r="E36" i="3"/>
  <c r="D10" i="3"/>
  <c r="E8" i="3"/>
  <c r="E9" i="3"/>
  <c r="E7" i="3"/>
  <c r="C38" i="1"/>
  <c r="E28" i="3" l="1"/>
  <c r="G19" i="5"/>
  <c r="B21" i="5"/>
  <c r="C10" i="3"/>
  <c r="B31" i="5" l="1"/>
  <c r="B41" i="5" s="1"/>
  <c r="C41" i="5" s="1"/>
  <c r="D41" i="5" s="1"/>
  <c r="E41" i="5" s="1"/>
  <c r="F41" i="5" s="1"/>
  <c r="G21" i="5"/>
  <c r="G31" i="5" s="1"/>
  <c r="B46" i="3"/>
  <c r="C40" i="3"/>
  <c r="B17" i="3"/>
  <c r="B16" i="3"/>
  <c r="B15" i="3"/>
  <c r="D15" i="3" s="1"/>
  <c r="B14" i="3"/>
  <c r="D14" i="3" s="1"/>
  <c r="D16" i="3" s="1"/>
  <c r="E10" i="1" l="1"/>
  <c r="D14" i="1" s="1"/>
  <c r="E14" i="1" s="1"/>
  <c r="D16" i="1" s="1"/>
  <c r="E16" i="1" s="1"/>
  <c r="E28" i="1"/>
  <c r="D15" i="1" l="1"/>
  <c r="E15" i="1" s="1"/>
  <c r="D17" i="1" s="1"/>
  <c r="E17" i="1" s="1"/>
  <c r="E18" i="1"/>
  <c r="E20" i="1" l="1"/>
  <c r="E30" i="1" s="1"/>
  <c r="C15" i="3" l="1"/>
  <c r="C17" i="3" s="1"/>
  <c r="D17" i="3"/>
  <c r="C14" i="3"/>
  <c r="C16" i="3" s="1"/>
  <c r="C18" i="3" l="1"/>
  <c r="C20" i="3"/>
  <c r="C31" i="3" s="1"/>
  <c r="D18" i="3"/>
  <c r="B44" i="3" l="1"/>
  <c r="E18" i="3"/>
  <c r="D20" i="3"/>
  <c r="D31" i="3" s="1"/>
  <c r="B45" i="3" s="1"/>
</calcChain>
</file>

<file path=xl/sharedStrings.xml><?xml version="1.0" encoding="utf-8"?>
<sst xmlns="http://schemas.openxmlformats.org/spreadsheetml/2006/main" count="153" uniqueCount="99">
  <si>
    <t>Kolonner merket med * skal fylles ut av søker</t>
  </si>
  <si>
    <t>Lønnskostnader</t>
  </si>
  <si>
    <t>Stilling*</t>
  </si>
  <si>
    <t>Lønnstype (time/mnd/år)*</t>
  </si>
  <si>
    <t>Sats*</t>
  </si>
  <si>
    <t>Antall*</t>
  </si>
  <si>
    <t>Sum</t>
  </si>
  <si>
    <t>Lønnskostnad 1 - fylles ut av søker</t>
  </si>
  <si>
    <t>Lønnskostnad 2 - fylles ut av søker</t>
  </si>
  <si>
    <t>Lønnskostnad 3 - fylles ut av søker</t>
  </si>
  <si>
    <t>Delsum lønnskostnader</t>
  </si>
  <si>
    <t>Andre lønnskostnader</t>
  </si>
  <si>
    <t>Grunnlag</t>
  </si>
  <si>
    <t>Obligatorisk tjenestepensjon</t>
  </si>
  <si>
    <t>Feriepenger</t>
  </si>
  <si>
    <t>Arbeidsgiveravgift</t>
  </si>
  <si>
    <t>Arbeidsgiveravgift på feriepenger</t>
  </si>
  <si>
    <t>Delsum andre lønnskostnader</t>
  </si>
  <si>
    <t>Sum lønnskostnader</t>
  </si>
  <si>
    <t>Andre kostnader</t>
  </si>
  <si>
    <t>Annen kostnad 1 - fylles ut av søker</t>
  </si>
  <si>
    <t>Annen kostnad 2 - fylles ut av søker</t>
  </si>
  <si>
    <t>Annen kostnad 3 - fylles ut av søker</t>
  </si>
  <si>
    <t>Sum andre kostnader</t>
  </si>
  <si>
    <t>Totale kostnader</t>
  </si>
  <si>
    <t>Finansiering</t>
  </si>
  <si>
    <t>Kilde*</t>
  </si>
  <si>
    <t>Sum*</t>
  </si>
  <si>
    <t>NFI-tilskudd</t>
  </si>
  <si>
    <t>Egenkapital</t>
  </si>
  <si>
    <t>Total finansiering</t>
  </si>
  <si>
    <t>Annen finansiering 1 - fylles ut av søker</t>
  </si>
  <si>
    <t>Annen finansiering 2 - fylles ut av søker</t>
  </si>
  <si>
    <t>Annen finansiering 3 - fylles ut av søker</t>
  </si>
  <si>
    <t>Sosiale utgifter</t>
  </si>
  <si>
    <t>Budsjett gjeldende fase</t>
  </si>
  <si>
    <t>Regnskap gjeldende fase</t>
  </si>
  <si>
    <t>Avvik</t>
  </si>
  <si>
    <t>Ikke-budsjettert finansiering</t>
  </si>
  <si>
    <t>Lønnskostnad 1</t>
  </si>
  <si>
    <t>Lønnskostnad 2</t>
  </si>
  <si>
    <t>Lønnskostnad 3</t>
  </si>
  <si>
    <t>Regnskap tidligere faser*</t>
  </si>
  <si>
    <t>Stilling - hent fra budsjett og legg til ikke-budsjetterte kostnader*</t>
  </si>
  <si>
    <t>Andre kostnader - hent fra budsjett og legg til ikke-budsjetterte kostnader*</t>
  </si>
  <si>
    <t>Nøkkeltall</t>
  </si>
  <si>
    <t>Finansiering gjeldende fase</t>
  </si>
  <si>
    <t>Budsjett gjeldende fase*</t>
  </si>
  <si>
    <t>Regnskap gjeldende fase*</t>
  </si>
  <si>
    <t>Forklaring*</t>
  </si>
  <si>
    <t>Kommentar</t>
  </si>
  <si>
    <t>Sats (fra budsjett)</t>
  </si>
  <si>
    <t>Kostnad type*</t>
  </si>
  <si>
    <t>Enhet*</t>
  </si>
  <si>
    <t>Navn på selskap/prosjekt/fase</t>
  </si>
  <si>
    <t>Sum finansiering</t>
  </si>
  <si>
    <t>Annen kostnad 1</t>
  </si>
  <si>
    <t>Annen kostnad 2</t>
  </si>
  <si>
    <t>Annen kostnad 3</t>
  </si>
  <si>
    <t>Avvik gjeldende fase</t>
  </si>
  <si>
    <t>Sektor (offentlig/privat)</t>
  </si>
  <si>
    <t>Beskrivelse*</t>
  </si>
  <si>
    <t>BUDSJETT</t>
  </si>
  <si>
    <t>LIKVIDITETSPLAN</t>
  </si>
  <si>
    <t>REGNSKAP</t>
  </si>
  <si>
    <t>Skjema</t>
  </si>
  <si>
    <t>Tidspunkt for utfylling</t>
  </si>
  <si>
    <t>Søknad</t>
  </si>
  <si>
    <t>Utbetaling av 1. rate</t>
  </si>
  <si>
    <t>Utbetaling av siste rate</t>
  </si>
  <si>
    <t>Avvik   gjeldende fase</t>
  </si>
  <si>
    <t>Prosjektets kumulerte finansiering</t>
  </si>
  <si>
    <t>Likviditet</t>
  </si>
  <si>
    <t>Annen finansiering 3 - hent fra budsjett</t>
  </si>
  <si>
    <t>Annen finansiering 2 - hent fra budsjett</t>
  </si>
  <si>
    <t>Annen finansiering 1 - hent fra budsjett</t>
  </si>
  <si>
    <t>NFI-tilskudd - hent fra budsjett</t>
  </si>
  <si>
    <t>Kilde - hent fra budsjett</t>
  </si>
  <si>
    <t>Annen kostnad 3 - hent fra budsjett</t>
  </si>
  <si>
    <t>Annen kostnad 2 - hent fra budsjett</t>
  </si>
  <si>
    <t>Annen kostnad 1 - hent fra budsjett</t>
  </si>
  <si>
    <t>Kostnad type - hent fra budsjett</t>
  </si>
  <si>
    <t>Lønnskostnad 3 - hentes fra budsjett</t>
  </si>
  <si>
    <t>Lønnskostnad 2 - hentes fra budsjett</t>
  </si>
  <si>
    <t>Lønnskostnad 1 - hentes fra budsjett</t>
  </si>
  <si>
    <t>Stilling - hentes fra budsjett</t>
  </si>
  <si>
    <t>SUM</t>
  </si>
  <si>
    <t>(osv.)</t>
  </si>
  <si>
    <t>Måned 4</t>
  </si>
  <si>
    <t>Måned 3</t>
  </si>
  <si>
    <t>Måned 2</t>
  </si>
  <si>
    <t>Måned 1</t>
  </si>
  <si>
    <t>År</t>
  </si>
  <si>
    <t>Prosjektets kumulerte kostnad¹</t>
  </si>
  <si>
    <t>² Signatur må enten være en verifiserbar, digital signatur eller en fysisk signatur på et printet og scannet dokument.</t>
  </si>
  <si>
    <r>
      <t xml:space="preserve">Signatur daglig leder/kontaktperson med signaturrett </t>
    </r>
    <r>
      <rPr>
        <b/>
        <sz val="10"/>
        <color theme="1"/>
        <rFont val="Calibri"/>
        <family val="2"/>
      </rPr>
      <t>²</t>
    </r>
    <r>
      <rPr>
        <b/>
        <sz val="10"/>
        <color theme="1"/>
        <rFont val="Arial"/>
        <family val="2"/>
      </rPr>
      <t>:</t>
    </r>
  </si>
  <si>
    <t>Administrasjonsgodtgjørelse (opp til 10% av fasebudsjett)</t>
  </si>
  <si>
    <t>Samlet kostnad for administrasjonskostnader, kontorleie, kontordrift og regnskap/revisjon</t>
  </si>
  <si>
    <t>¹Særattestasjon (der det er påkrevd) skal kommentere på kumulerte kostnader i prosjektet.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</si>
</sst>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\ %"/>
    <numFmt numFmtId="166" formatCode="#,##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6"/>
      <color rgb="FF000000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0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Calibri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rgb="FFC9DAF8"/>
      </patternFill>
    </fill>
    <fill>
      <patternFill patternType="solid">
        <fgColor theme="9" tint="0.39997558519241921"/>
        <bgColor rgb="FF6D9EEB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D7D3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3" fontId="7" fillId="2" borderId="2" xfId="0" applyNumberFormat="1" applyFont="1" applyFill="1" applyBorder="1" applyProtection="1">
      <protection locked="0"/>
    </xf>
    <xf numFmtId="3" fontId="6" fillId="2" borderId="2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Protection="1">
      <protection locked="0"/>
    </xf>
    <xf numFmtId="3" fontId="4" fillId="3" borderId="3" xfId="0" applyNumberFormat="1" applyFont="1" applyFill="1" applyBorder="1"/>
    <xf numFmtId="0" fontId="6" fillId="0" borderId="0" xfId="0" applyFont="1"/>
    <xf numFmtId="0" fontId="2" fillId="0" borderId="0" xfId="0" applyFont="1"/>
    <xf numFmtId="3" fontId="6" fillId="13" borderId="2" xfId="5" applyNumberFormat="1" applyFont="1" applyFill="1" applyBorder="1"/>
    <xf numFmtId="0" fontId="14" fillId="9" borderId="9" xfId="0" applyFont="1" applyFill="1" applyBorder="1"/>
    <xf numFmtId="3" fontId="7" fillId="0" borderId="0" xfId="0" applyNumberFormat="1" applyFont="1" applyProtection="1">
      <protection locked="0"/>
    </xf>
    <xf numFmtId="3" fontId="6" fillId="0" borderId="0" xfId="0" applyNumberFormat="1" applyFont="1" applyAlignment="1">
      <alignment horizontal="right"/>
    </xf>
    <xf numFmtId="0" fontId="19" fillId="0" borderId="0" xfId="0" applyFont="1"/>
    <xf numFmtId="4" fontId="6" fillId="8" borderId="2" xfId="0" applyNumberFormat="1" applyFont="1" applyFill="1" applyBorder="1"/>
    <xf numFmtId="0" fontId="6" fillId="8" borderId="9" xfId="0" applyFont="1" applyFill="1" applyBorder="1"/>
    <xf numFmtId="49" fontId="19" fillId="0" borderId="0" xfId="0" applyNumberFormat="1" applyFont="1" applyAlignment="1">
      <alignment wrapText="1"/>
    </xf>
    <xf numFmtId="4" fontId="6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3" fontId="6" fillId="8" borderId="2" xfId="0" applyNumberFormat="1" applyFont="1" applyFill="1" applyBorder="1"/>
    <xf numFmtId="3" fontId="14" fillId="9" borderId="2" xfId="0" applyNumberFormat="1" applyFont="1" applyFill="1" applyBorder="1"/>
    <xf numFmtId="3" fontId="3" fillId="0" borderId="0" xfId="1" applyNumberFormat="1" applyFont="1" applyFill="1" applyAlignment="1"/>
    <xf numFmtId="3" fontId="6" fillId="0" borderId="0" xfId="0" applyNumberFormat="1" applyFont="1"/>
    <xf numFmtId="3" fontId="6" fillId="4" borderId="0" xfId="0" applyNumberFormat="1" applyFont="1" applyFill="1"/>
    <xf numFmtId="3" fontId="6" fillId="4" borderId="14" xfId="0" applyNumberFormat="1" applyFont="1" applyFill="1" applyBorder="1"/>
    <xf numFmtId="0" fontId="6" fillId="4" borderId="15" xfId="0" applyFont="1" applyFill="1" applyBorder="1"/>
    <xf numFmtId="3" fontId="6" fillId="4" borderId="16" xfId="0" applyNumberFormat="1" applyFont="1" applyFill="1" applyBorder="1"/>
    <xf numFmtId="0" fontId="6" fillId="4" borderId="17" xfId="0" applyFont="1" applyFill="1" applyBorder="1"/>
    <xf numFmtId="3" fontId="6" fillId="4" borderId="18" xfId="0" applyNumberFormat="1" applyFont="1" applyFill="1" applyBorder="1"/>
    <xf numFmtId="3" fontId="6" fillId="4" borderId="19" xfId="0" applyNumberFormat="1" applyFont="1" applyFill="1" applyBorder="1"/>
    <xf numFmtId="0" fontId="6" fillId="4" borderId="20" xfId="0" applyFont="1" applyFill="1" applyBorder="1"/>
    <xf numFmtId="3" fontId="5" fillId="4" borderId="13" xfId="0" applyNumberFormat="1" applyFont="1" applyFill="1" applyBorder="1"/>
    <xf numFmtId="0" fontId="12" fillId="12" borderId="12" xfId="0" applyFont="1" applyFill="1" applyBorder="1"/>
    <xf numFmtId="3" fontId="12" fillId="12" borderId="11" xfId="0" applyNumberFormat="1" applyFont="1" applyFill="1" applyBorder="1"/>
    <xf numFmtId="0" fontId="6" fillId="8" borderId="1" xfId="0" applyFont="1" applyFill="1" applyBorder="1"/>
    <xf numFmtId="165" fontId="6" fillId="0" borderId="8" xfId="0" applyNumberFormat="1" applyFont="1" applyBorder="1"/>
    <xf numFmtId="3" fontId="6" fillId="2" borderId="9" xfId="0" applyNumberFormat="1" applyFont="1" applyFill="1" applyBorder="1" applyAlignment="1" applyProtection="1">
      <alignment horizontal="left"/>
      <protection locked="0"/>
    </xf>
    <xf numFmtId="3" fontId="6" fillId="0" borderId="7" xfId="0" applyNumberFormat="1" applyFont="1" applyBorder="1" applyAlignment="1" applyProtection="1">
      <alignment horizontal="left"/>
      <protection locked="0"/>
    </xf>
    <xf numFmtId="3" fontId="7" fillId="13" borderId="2" xfId="0" applyNumberFormat="1" applyFont="1" applyFill="1" applyBorder="1" applyProtection="1">
      <protection locked="0"/>
    </xf>
    <xf numFmtId="3" fontId="6" fillId="13" borderId="2" xfId="0" applyNumberFormat="1" applyFont="1" applyFill="1" applyBorder="1" applyAlignment="1">
      <alignment horizontal="right"/>
    </xf>
    <xf numFmtId="3" fontId="6" fillId="13" borderId="9" xfId="0" applyNumberFormat="1" applyFont="1" applyFill="1" applyBorder="1" applyAlignment="1" applyProtection="1">
      <alignment horizontal="left"/>
      <protection locked="0"/>
    </xf>
    <xf numFmtId="3" fontId="4" fillId="14" borderId="2" xfId="0" applyNumberFormat="1" applyFont="1" applyFill="1" applyBorder="1" applyProtection="1">
      <protection locked="0"/>
    </xf>
    <xf numFmtId="3" fontId="5" fillId="14" borderId="2" xfId="0" applyNumberFormat="1" applyFont="1" applyFill="1" applyBorder="1" applyAlignment="1">
      <alignment horizontal="right"/>
    </xf>
    <xf numFmtId="165" fontId="7" fillId="0" borderId="0" xfId="0" applyNumberFormat="1" applyFont="1" applyProtection="1">
      <protection locked="0"/>
    </xf>
    <xf numFmtId="3" fontId="7" fillId="0" borderId="0" xfId="0" applyNumberFormat="1" applyFont="1"/>
    <xf numFmtId="3" fontId="17" fillId="12" borderId="10" xfId="0" applyNumberFormat="1" applyFont="1" applyFill="1" applyBorder="1"/>
    <xf numFmtId="3" fontId="17" fillId="12" borderId="9" xfId="0" applyNumberFormat="1" applyFont="1" applyFill="1" applyBorder="1"/>
    <xf numFmtId="3" fontId="3" fillId="0" borderId="7" xfId="0" applyNumberFormat="1" applyFont="1" applyBorder="1" applyAlignment="1" applyProtection="1">
      <alignment horizontal="left"/>
      <protection locked="0"/>
    </xf>
    <xf numFmtId="0" fontId="21" fillId="4" borderId="0" xfId="0" applyFont="1" applyFill="1"/>
    <xf numFmtId="0" fontId="23" fillId="6" borderId="0" xfId="0" applyFont="1" applyFill="1"/>
    <xf numFmtId="0" fontId="23" fillId="15" borderId="0" xfId="0" applyFont="1" applyFill="1"/>
    <xf numFmtId="0" fontId="22" fillId="5" borderId="0" xfId="0" applyFont="1" applyFill="1"/>
    <xf numFmtId="0" fontId="24" fillId="4" borderId="0" xfId="0" applyFont="1" applyFill="1"/>
    <xf numFmtId="0" fontId="22" fillId="4" borderId="0" xfId="0" applyFont="1" applyFill="1" applyAlignment="1">
      <alignment horizontal="left"/>
    </xf>
    <xf numFmtId="0" fontId="25" fillId="4" borderId="0" xfId="0" applyFont="1" applyFill="1"/>
    <xf numFmtId="0" fontId="17" fillId="4" borderId="0" xfId="0" applyFont="1" applyFill="1"/>
    <xf numFmtId="0" fontId="16" fillId="6" borderId="21" xfId="0" applyFont="1" applyFill="1" applyBorder="1" applyAlignment="1" applyProtection="1">
      <alignment horizontal="left"/>
      <protection locked="0"/>
    </xf>
    <xf numFmtId="9" fontId="16" fillId="6" borderId="8" xfId="0" applyNumberFormat="1" applyFont="1" applyFill="1" applyBorder="1" applyAlignment="1" applyProtection="1">
      <alignment horizontal="left"/>
      <protection locked="0"/>
    </xf>
    <xf numFmtId="3" fontId="16" fillId="6" borderId="8" xfId="0" applyNumberFormat="1" applyFont="1" applyFill="1" applyBorder="1" applyAlignment="1" applyProtection="1">
      <alignment horizontal="left"/>
      <protection locked="0"/>
    </xf>
    <xf numFmtId="3" fontId="16" fillId="6" borderId="8" xfId="0" applyNumberFormat="1" applyFont="1" applyFill="1" applyBorder="1" applyAlignment="1">
      <alignment horizontal="left"/>
    </xf>
    <xf numFmtId="3" fontId="16" fillId="6" borderId="10" xfId="0" applyNumberFormat="1" applyFont="1" applyFill="1" applyBorder="1" applyAlignment="1" applyProtection="1">
      <alignment horizontal="left"/>
      <protection locked="0"/>
    </xf>
    <xf numFmtId="3" fontId="7" fillId="0" borderId="22" xfId="0" applyNumberFormat="1" applyFont="1" applyBorder="1" applyProtection="1"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3" fontId="7" fillId="2" borderId="4" xfId="0" applyNumberFormat="1" applyFont="1" applyFill="1" applyBorder="1" applyProtection="1">
      <protection locked="0"/>
    </xf>
    <xf numFmtId="3" fontId="16" fillId="6" borderId="21" xfId="0" applyNumberFormat="1" applyFont="1" applyFill="1" applyBorder="1" applyAlignment="1" applyProtection="1">
      <alignment horizontal="left"/>
      <protection locked="0"/>
    </xf>
    <xf numFmtId="3" fontId="7" fillId="13" borderId="4" xfId="0" applyNumberFormat="1" applyFont="1" applyFill="1" applyBorder="1" applyProtection="1">
      <protection locked="0"/>
    </xf>
    <xf numFmtId="3" fontId="4" fillId="14" borderId="4" xfId="0" applyNumberFormat="1" applyFont="1" applyFill="1" applyBorder="1" applyProtection="1">
      <protection locked="0"/>
    </xf>
    <xf numFmtId="3" fontId="5" fillId="14" borderId="9" xfId="0" applyNumberFormat="1" applyFont="1" applyFill="1" applyBorder="1" applyAlignment="1" applyProtection="1">
      <alignment horizontal="left"/>
      <protection locked="0"/>
    </xf>
    <xf numFmtId="3" fontId="16" fillId="5" borderId="21" xfId="0" applyNumberFormat="1" applyFont="1" applyFill="1" applyBorder="1" applyProtection="1">
      <protection locked="0"/>
    </xf>
    <xf numFmtId="3" fontId="16" fillId="5" borderId="8" xfId="0" applyNumberFormat="1" applyFont="1" applyFill="1" applyBorder="1" applyProtection="1">
      <protection locked="0"/>
    </xf>
    <xf numFmtId="3" fontId="13" fillId="5" borderId="8" xfId="0" applyNumberFormat="1" applyFont="1" applyFill="1" applyBorder="1"/>
    <xf numFmtId="3" fontId="13" fillId="5" borderId="10" xfId="0" applyNumberFormat="1" applyFont="1" applyFill="1" applyBorder="1" applyAlignment="1" applyProtection="1">
      <alignment horizontal="left"/>
      <protection locked="0"/>
    </xf>
    <xf numFmtId="3" fontId="7" fillId="0" borderId="7" xfId="0" applyNumberFormat="1" applyFont="1" applyBorder="1" applyAlignment="1" applyProtection="1">
      <alignment horizontal="left"/>
      <protection locked="0"/>
    </xf>
    <xf numFmtId="3" fontId="4" fillId="3" borderId="24" xfId="0" applyNumberFormat="1" applyFont="1" applyFill="1" applyBorder="1" applyProtection="1">
      <protection locked="0"/>
    </xf>
    <xf numFmtId="3" fontId="4" fillId="3" borderId="25" xfId="0" applyNumberFormat="1" applyFont="1" applyFill="1" applyBorder="1" applyAlignment="1" applyProtection="1">
      <alignment horizontal="left"/>
      <protection locked="0"/>
    </xf>
    <xf numFmtId="3" fontId="4" fillId="10" borderId="24" xfId="0" applyNumberFormat="1" applyFont="1" applyFill="1" applyBorder="1" applyProtection="1">
      <protection locked="0"/>
    </xf>
    <xf numFmtId="3" fontId="4" fillId="10" borderId="3" xfId="0" applyNumberFormat="1" applyFont="1" applyFill="1" applyBorder="1" applyProtection="1">
      <protection locked="0"/>
    </xf>
    <xf numFmtId="3" fontId="4" fillId="10" borderId="3" xfId="0" applyNumberFormat="1" applyFont="1" applyFill="1" applyBorder="1"/>
    <xf numFmtId="3" fontId="4" fillId="10" borderId="25" xfId="0" applyNumberFormat="1" applyFont="1" applyFill="1" applyBorder="1" applyAlignment="1" applyProtection="1">
      <alignment horizontal="left"/>
      <protection locked="0"/>
    </xf>
    <xf numFmtId="0" fontId="6" fillId="0" borderId="22" xfId="0" applyFont="1" applyBorder="1"/>
    <xf numFmtId="3" fontId="0" fillId="0" borderId="0" xfId="0" applyNumberFormat="1"/>
    <xf numFmtId="0" fontId="6" fillId="8" borderId="4" xfId="0" applyFont="1" applyFill="1" applyBorder="1"/>
    <xf numFmtId="0" fontId="15" fillId="7" borderId="21" xfId="0" applyFont="1" applyFill="1" applyBorder="1"/>
    <xf numFmtId="4" fontId="15" fillId="7" borderId="8" xfId="0" applyNumberFormat="1" applyFont="1" applyFill="1" applyBorder="1"/>
    <xf numFmtId="3" fontId="15" fillId="7" borderId="8" xfId="1" applyNumberFormat="1" applyFont="1" applyFill="1" applyBorder="1"/>
    <xf numFmtId="0" fontId="15" fillId="7" borderId="10" xfId="0" applyFont="1" applyFill="1" applyBorder="1"/>
    <xf numFmtId="3" fontId="15" fillId="7" borderId="8" xfId="0" applyNumberFormat="1" applyFont="1" applyFill="1" applyBorder="1"/>
    <xf numFmtId="0" fontId="6" fillId="0" borderId="21" xfId="0" applyFont="1" applyBorder="1"/>
    <xf numFmtId="0" fontId="6" fillId="0" borderId="12" xfId="0" applyFont="1" applyBorder="1"/>
    <xf numFmtId="0" fontId="6" fillId="8" borderId="12" xfId="0" applyFont="1" applyFill="1" applyBorder="1"/>
    <xf numFmtId="0" fontId="14" fillId="9" borderId="4" xfId="0" applyFont="1" applyFill="1" applyBorder="1"/>
    <xf numFmtId="0" fontId="15" fillId="5" borderId="21" xfId="0" applyFont="1" applyFill="1" applyBorder="1"/>
    <xf numFmtId="3" fontId="15" fillId="5" borderId="8" xfId="0" applyNumberFormat="1" applyFont="1" applyFill="1" applyBorder="1"/>
    <xf numFmtId="0" fontId="15" fillId="5" borderId="10" xfId="0" applyFont="1" applyFill="1" applyBorder="1"/>
    <xf numFmtId="0" fontId="17" fillId="12" borderId="21" xfId="0" applyFont="1" applyFill="1" applyBorder="1"/>
    <xf numFmtId="3" fontId="17" fillId="12" borderId="4" xfId="0" applyNumberFormat="1" applyFont="1" applyFill="1" applyBorder="1"/>
    <xf numFmtId="0" fontId="14" fillId="11" borderId="24" xfId="0" applyFont="1" applyFill="1" applyBorder="1"/>
    <xf numFmtId="3" fontId="14" fillId="11" borderId="3" xfId="0" applyNumberFormat="1" applyFont="1" applyFill="1" applyBorder="1"/>
    <xf numFmtId="0" fontId="14" fillId="11" borderId="25" xfId="0" applyFont="1" applyFill="1" applyBorder="1"/>
    <xf numFmtId="0" fontId="3" fillId="0" borderId="0" xfId="0" applyFont="1"/>
    <xf numFmtId="4" fontId="3" fillId="0" borderId="0" xfId="0" applyNumberFormat="1" applyFont="1"/>
    <xf numFmtId="3" fontId="3" fillId="0" borderId="0" xfId="0" applyNumberFormat="1" applyFont="1"/>
    <xf numFmtId="3" fontId="14" fillId="0" borderId="0" xfId="0" applyNumberFormat="1" applyFont="1"/>
    <xf numFmtId="0" fontId="14" fillId="0" borderId="0" xfId="0" applyFont="1"/>
    <xf numFmtId="0" fontId="11" fillId="0" borderId="0" xfId="0" applyFont="1"/>
    <xf numFmtId="0" fontId="6" fillId="0" borderId="7" xfId="0" applyFont="1" applyBorder="1"/>
    <xf numFmtId="0" fontId="14" fillId="0" borderId="8" xfId="0" applyFont="1" applyBorder="1"/>
    <xf numFmtId="0" fontId="18" fillId="0" borderId="0" xfId="0" applyFont="1"/>
    <xf numFmtId="3" fontId="4" fillId="0" borderId="0" xfId="1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3" fontId="20" fillId="0" borderId="0" xfId="0" applyNumberFormat="1" applyFont="1" applyAlignment="1" applyProtection="1">
      <alignment horizontal="left"/>
      <protection locked="0"/>
    </xf>
    <xf numFmtId="4" fontId="3" fillId="0" borderId="0" xfId="0" applyNumberFormat="1" applyFont="1" applyAlignment="1">
      <alignment horizontal="left"/>
    </xf>
    <xf numFmtId="3" fontId="5" fillId="0" borderId="0" xfId="1" applyNumberFormat="1" applyFont="1" applyFill="1"/>
    <xf numFmtId="3" fontId="7" fillId="0" borderId="0" xfId="1" applyNumberFormat="1" applyFont="1" applyFill="1"/>
    <xf numFmtId="3" fontId="26" fillId="0" borderId="0" xfId="0" applyNumberFormat="1" applyFont="1"/>
    <xf numFmtId="3" fontId="12" fillId="0" borderId="0" xfId="0" applyNumberFormat="1" applyFont="1" applyProtection="1">
      <protection locked="0"/>
    </xf>
    <xf numFmtId="3" fontId="11" fillId="0" borderId="0" xfId="0" applyNumberFormat="1" applyFont="1"/>
    <xf numFmtId="4" fontId="14" fillId="0" borderId="0" xfId="0" applyNumberFormat="1" applyFont="1" applyAlignment="1">
      <alignment wrapText="1"/>
    </xf>
    <xf numFmtId="3" fontId="7" fillId="0" borderId="0" xfId="0" applyNumberFormat="1" applyFont="1" applyAlignment="1" applyProtection="1">
      <alignment horizontal="left"/>
      <protection locked="0"/>
    </xf>
    <xf numFmtId="3" fontId="8" fillId="0" borderId="0" xfId="0" applyNumberFormat="1" applyFont="1" applyAlignment="1">
      <alignment horizontal="left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166" fontId="3" fillId="0" borderId="0" xfId="0" applyNumberFormat="1" applyFont="1"/>
    <xf numFmtId="3" fontId="9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3" fontId="12" fillId="0" borderId="0" xfId="0" applyNumberFormat="1" applyFont="1"/>
    <xf numFmtId="3" fontId="10" fillId="0" borderId="0" xfId="0" applyNumberFormat="1" applyFont="1" applyProtection="1">
      <protection locked="0"/>
    </xf>
    <xf numFmtId="3" fontId="10" fillId="0" borderId="0" xfId="0" applyNumberFormat="1" applyFont="1"/>
    <xf numFmtId="3" fontId="26" fillId="0" borderId="0" xfId="0" applyNumberFormat="1" applyFont="1" applyProtection="1">
      <protection locked="0"/>
    </xf>
    <xf numFmtId="3" fontId="9" fillId="0" borderId="0" xfId="0" applyNumberFormat="1" applyFont="1" applyAlignment="1" applyProtection="1">
      <alignment horizontal="left"/>
      <protection locked="0"/>
    </xf>
    <xf numFmtId="3" fontId="9" fillId="0" borderId="0" xfId="0" applyNumberFormat="1" applyFont="1" applyAlignment="1" applyProtection="1">
      <alignment horizontal="left" wrapText="1"/>
      <protection locked="0"/>
    </xf>
    <xf numFmtId="3" fontId="9" fillId="0" borderId="0" xfId="0" applyNumberFormat="1" applyFont="1" applyAlignment="1">
      <alignment horizontal="left"/>
    </xf>
    <xf numFmtId="3" fontId="4" fillId="0" borderId="0" xfId="0" applyNumberFormat="1" applyFont="1" applyAlignment="1" applyProtection="1">
      <alignment horizontal="left"/>
      <protection locked="0"/>
    </xf>
    <xf numFmtId="0" fontId="21" fillId="0" borderId="0" xfId="0" applyFont="1"/>
    <xf numFmtId="3" fontId="14" fillId="0" borderId="26" xfId="0" applyNumberFormat="1" applyFont="1" applyBorder="1" applyAlignment="1">
      <alignment wrapText="1"/>
    </xf>
    <xf numFmtId="3" fontId="14" fillId="9" borderId="6" xfId="0" applyNumberFormat="1" applyFont="1" applyFill="1" applyBorder="1"/>
    <xf numFmtId="3" fontId="14" fillId="0" borderId="26" xfId="0" applyNumberFormat="1" applyFont="1" applyBorder="1"/>
    <xf numFmtId="3" fontId="6" fillId="0" borderId="5" xfId="0" applyNumberFormat="1" applyFont="1" applyBorder="1"/>
    <xf numFmtId="3" fontId="14" fillId="0" borderId="5" xfId="0" applyNumberFormat="1" applyFont="1" applyBorder="1" applyAlignment="1">
      <alignment wrapText="1"/>
    </xf>
    <xf numFmtId="3" fontId="15" fillId="5" borderId="26" xfId="0" applyNumberFormat="1" applyFont="1" applyFill="1" applyBorder="1"/>
    <xf numFmtId="3" fontId="14" fillId="11" borderId="23" xfId="0" applyNumberFormat="1" applyFont="1" applyFill="1" applyBorder="1"/>
    <xf numFmtId="0" fontId="27" fillId="12" borderId="12" xfId="0" applyFont="1" applyFill="1" applyBorder="1"/>
    <xf numFmtId="3" fontId="27" fillId="12" borderId="11" xfId="0" applyNumberFormat="1" applyFont="1" applyFill="1" applyBorder="1"/>
    <xf numFmtId="0" fontId="27" fillId="12" borderId="4" xfId="0" applyFont="1" applyFill="1" applyBorder="1"/>
    <xf numFmtId="3" fontId="27" fillId="12" borderId="9" xfId="0" applyNumberFormat="1" applyFont="1" applyFill="1" applyBorder="1"/>
    <xf numFmtId="3" fontId="5" fillId="0" borderId="0" xfId="5" applyNumberFormat="1" applyFont="1" applyAlignment="1">
      <alignment horizontal="right"/>
    </xf>
    <xf numFmtId="3" fontId="6" fillId="0" borderId="0" xfId="5" applyNumberFormat="1" applyFont="1"/>
    <xf numFmtId="0" fontId="6" fillId="0" borderId="0" xfId="5" applyFont="1"/>
    <xf numFmtId="3" fontId="5" fillId="14" borderId="9" xfId="5" applyNumberFormat="1" applyFont="1" applyFill="1" applyBorder="1"/>
    <xf numFmtId="3" fontId="5" fillId="14" borderId="2" xfId="5" applyNumberFormat="1" applyFont="1" applyFill="1" applyBorder="1"/>
    <xf numFmtId="0" fontId="5" fillId="9" borderId="4" xfId="0" applyFont="1" applyFill="1" applyBorder="1"/>
    <xf numFmtId="3" fontId="5" fillId="10" borderId="6" xfId="5" applyNumberFormat="1" applyFont="1" applyFill="1" applyBorder="1" applyAlignment="1">
      <alignment horizontal="right"/>
    </xf>
    <xf numFmtId="3" fontId="6" fillId="10" borderId="2" xfId="5" applyNumberFormat="1" applyFont="1" applyFill="1" applyBorder="1"/>
    <xf numFmtId="0" fontId="6" fillId="11" borderId="4" xfId="0" applyFont="1" applyFill="1" applyBorder="1"/>
    <xf numFmtId="3" fontId="5" fillId="0" borderId="5" xfId="5" applyNumberFormat="1" applyFont="1" applyBorder="1" applyAlignment="1">
      <alignment horizontal="right"/>
    </xf>
    <xf numFmtId="0" fontId="5" fillId="0" borderId="0" xfId="0" applyFont="1"/>
    <xf numFmtId="3" fontId="5" fillId="5" borderId="9" xfId="5" applyNumberFormat="1" applyFont="1" applyFill="1" applyBorder="1" applyAlignment="1">
      <alignment horizontal="right"/>
    </xf>
    <xf numFmtId="3" fontId="16" fillId="5" borderId="2" xfId="5" applyNumberFormat="1" applyFont="1" applyFill="1" applyBorder="1"/>
    <xf numFmtId="0" fontId="16" fillId="16" borderId="4" xfId="0" applyFont="1" applyFill="1" applyBorder="1"/>
    <xf numFmtId="3" fontId="5" fillId="14" borderId="6" xfId="5" applyNumberFormat="1" applyFont="1" applyFill="1" applyBorder="1" applyAlignment="1">
      <alignment horizontal="right"/>
    </xf>
    <xf numFmtId="3" fontId="6" fillId="14" borderId="2" xfId="5" applyNumberFormat="1" applyFont="1" applyFill="1" applyBorder="1"/>
    <xf numFmtId="0" fontId="6" fillId="14" borderId="4" xfId="0" applyFont="1" applyFill="1" applyBorder="1"/>
    <xf numFmtId="3" fontId="5" fillId="6" borderId="9" xfId="5" applyNumberFormat="1" applyFont="1" applyFill="1" applyBorder="1" applyAlignment="1">
      <alignment horizontal="right"/>
    </xf>
    <xf numFmtId="3" fontId="16" fillId="6" borderId="2" xfId="5" applyNumberFormat="1" applyFont="1" applyFill="1" applyBorder="1"/>
    <xf numFmtId="0" fontId="16" fillId="6" borderId="4" xfId="0" applyFont="1" applyFill="1" applyBorder="1"/>
    <xf numFmtId="3" fontId="5" fillId="13" borderId="6" xfId="5" applyNumberFormat="1" applyFont="1" applyFill="1" applyBorder="1" applyAlignment="1">
      <alignment horizontal="right"/>
    </xf>
    <xf numFmtId="3" fontId="6" fillId="13" borderId="9" xfId="5" applyNumberFormat="1" applyFont="1" applyFill="1" applyBorder="1"/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0" fontId="18" fillId="0" borderId="0" xfId="5" applyFont="1"/>
    <xf numFmtId="3" fontId="5" fillId="0" borderId="0" xfId="5" applyNumberFormat="1" applyFont="1"/>
    <xf numFmtId="1" fontId="5" fillId="0" borderId="0" xfId="5" applyNumberFormat="1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/>
    </xf>
    <xf numFmtId="3" fontId="3" fillId="0" borderId="7" xfId="0" applyNumberFormat="1" applyFont="1" applyBorder="1" applyAlignment="1" applyProtection="1">
      <alignment horizontal="right"/>
      <protection locked="0"/>
    </xf>
    <xf numFmtId="3" fontId="29" fillId="0" borderId="22" xfId="0" applyNumberFormat="1" applyFont="1" applyBorder="1" applyProtection="1">
      <protection locked="0"/>
    </xf>
    <xf numFmtId="3" fontId="29" fillId="0" borderId="0" xfId="0" applyNumberFormat="1" applyFont="1" applyProtection="1">
      <protection locked="0"/>
    </xf>
    <xf numFmtId="3" fontId="30" fillId="0" borderId="7" xfId="0" applyNumberFormat="1" applyFont="1" applyBorder="1" applyAlignment="1" applyProtection="1">
      <alignment horizontal="left"/>
      <protection locked="0"/>
    </xf>
    <xf numFmtId="0" fontId="0" fillId="0" borderId="26" xfId="0" applyBorder="1"/>
    <xf numFmtId="0" fontId="5" fillId="8" borderId="4" xfId="0" applyFont="1" applyFill="1" applyBorder="1"/>
    <xf numFmtId="4" fontId="5" fillId="8" borderId="2" xfId="0" applyNumberFormat="1" applyFont="1" applyFill="1" applyBorder="1"/>
    <xf numFmtId="3" fontId="5" fillId="8" borderId="2" xfId="0" applyNumberFormat="1" applyFont="1" applyFill="1" applyBorder="1"/>
    <xf numFmtId="0" fontId="5" fillId="8" borderId="9" xfId="0" applyFont="1" applyFill="1" applyBorder="1"/>
    <xf numFmtId="0" fontId="31" fillId="0" borderId="0" xfId="0" applyFont="1"/>
    <xf numFmtId="3" fontId="4" fillId="13" borderId="4" xfId="0" applyNumberFormat="1" applyFont="1" applyFill="1" applyBorder="1" applyProtection="1">
      <protection locked="0"/>
    </xf>
    <xf numFmtId="3" fontId="4" fillId="13" borderId="2" xfId="0" applyNumberFormat="1" applyFont="1" applyFill="1" applyBorder="1" applyProtection="1">
      <protection locked="0"/>
    </xf>
    <xf numFmtId="3" fontId="4" fillId="2" borderId="2" xfId="0" applyNumberFormat="1" applyFont="1" applyFill="1" applyBorder="1" applyProtection="1">
      <protection locked="0"/>
    </xf>
    <xf numFmtId="3" fontId="5" fillId="2" borderId="2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 applyProtection="1">
      <alignment horizontal="left"/>
      <protection locked="0"/>
    </xf>
  </cellXfs>
  <cellStyles count="6">
    <cellStyle name="Komma" xfId="1" builtinId="3"/>
    <cellStyle name="Komma 2" xfId="3" xr:uid="{8AD3E306-61EC-4B08-B5A5-C88C3E45A005}"/>
    <cellStyle name="Normal" xfId="0" builtinId="0"/>
    <cellStyle name="Normal 2" xfId="5" xr:uid="{EA01984C-6C13-48B4-9C58-B419A7BBA374}"/>
    <cellStyle name="Normal 3" xfId="2" xr:uid="{B546EF6E-D97B-4627-9061-319ADE6F104B}"/>
    <cellStyle name="Prosent 2" xfId="4" xr:uid="{287FC3F7-AB25-4184-B56C-3912116AED96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6</xdr:row>
      <xdr:rowOff>28574</xdr:rowOff>
    </xdr:from>
    <xdr:to>
      <xdr:col>7</xdr:col>
      <xdr:colOff>276225</xdr:colOff>
      <xdr:row>13</xdr:row>
      <xdr:rowOff>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4F29FD9-EA7C-42BC-872B-D533A8FF4573}"/>
            </a:ext>
          </a:extLst>
        </xdr:cNvPr>
        <xdr:cNvSpPr txBox="1"/>
      </xdr:nvSpPr>
      <xdr:spPr>
        <a:xfrm>
          <a:off x="533400" y="1114424"/>
          <a:ext cx="8553450" cy="1857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2800" b="1">
              <a:latin typeface="Arial" panose="020B0604020202020204" pitchFamily="34" charset="0"/>
              <a:cs typeface="Arial" panose="020B0604020202020204" pitchFamily="34" charset="0"/>
            </a:rPr>
            <a:t>Mal</a:t>
          </a:r>
          <a:r>
            <a:rPr lang="nb-NO" sz="2800" b="1" baseline="0">
              <a:latin typeface="Arial" panose="020B0604020202020204" pitchFamily="34" charset="0"/>
              <a:cs typeface="Arial" panose="020B0604020202020204" pitchFamily="34" charset="0"/>
            </a:rPr>
            <a:t> for budsjett, likviditetsplan og regnskap</a:t>
          </a:r>
        </a:p>
        <a:p>
          <a:pPr algn="ctr"/>
          <a:r>
            <a:rPr lang="nb-NO" sz="2000" b="0">
              <a:latin typeface="Arial" panose="020B0604020202020204" pitchFamily="34" charset="0"/>
              <a:cs typeface="Arial" panose="020B0604020202020204" pitchFamily="34" charset="0"/>
            </a:rPr>
            <a:t>Tilskudd til utvikling av dataspill</a:t>
          </a:r>
          <a:endParaRPr lang="nb-NO" sz="20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nb-NO" sz="16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nb-NO" sz="1600" b="0" i="1" baseline="0">
              <a:latin typeface="Arial" panose="020B0604020202020204" pitchFamily="34" charset="0"/>
              <a:cs typeface="Arial" panose="020B0604020202020204" pitchFamily="34" charset="0"/>
            </a:rPr>
            <a:t>Malen er et dokument som skal fylles ut i takt med utviklingsfasen. La derfor ubrukte deler av dokumentet stå åpne til bruk senere i prosessen. </a:t>
          </a:r>
          <a:endParaRPr lang="nb-NO" sz="1600" b="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1743074</xdr:colOff>
      <xdr:row>0</xdr:row>
      <xdr:rowOff>142874</xdr:rowOff>
    </xdr:from>
    <xdr:to>
      <xdr:col>5</xdr:col>
      <xdr:colOff>5210175</xdr:colOff>
      <xdr:row>3</xdr:row>
      <xdr:rowOff>161924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9D292A2-D91B-44EE-A910-01E8CA522A51}"/>
            </a:ext>
          </a:extLst>
        </xdr:cNvPr>
        <xdr:cNvSpPr txBox="1"/>
      </xdr:nvSpPr>
      <xdr:spPr>
        <a:xfrm>
          <a:off x="10267949" y="142874"/>
          <a:ext cx="3467101" cy="923925"/>
        </a:xfrm>
        <a:prstGeom prst="rect">
          <a:avLst/>
        </a:prstGeom>
        <a:solidFill>
          <a:schemeClr val="bg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nb-NO" sz="11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nb-NO" sz="20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Fylles ut og legges ved søknad</a:t>
          </a:r>
          <a:endParaRPr lang="nb-NO" sz="20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123824</xdr:rowOff>
    </xdr:from>
    <xdr:to>
      <xdr:col>6</xdr:col>
      <xdr:colOff>952499</xdr:colOff>
      <xdr:row>4</xdr:row>
      <xdr:rowOff>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F723978-C47E-4B50-B177-470788F63706}"/>
            </a:ext>
          </a:extLst>
        </xdr:cNvPr>
        <xdr:cNvSpPr txBox="1"/>
      </xdr:nvSpPr>
      <xdr:spPr>
        <a:xfrm>
          <a:off x="2514600" y="123824"/>
          <a:ext cx="2819399" cy="638176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nb-NO" sz="11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nb-NO" sz="2000" b="1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Fylles ut og legges ved anmodning om 1. rate</a:t>
          </a:r>
          <a:endParaRPr lang="nb-NO" sz="20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2276475</xdr:colOff>
      <xdr:row>0</xdr:row>
      <xdr:rowOff>200024</xdr:rowOff>
    </xdr:from>
    <xdr:to>
      <xdr:col>5</xdr:col>
      <xdr:colOff>6038850</xdr:colOff>
      <xdr:row>3</xdr:row>
      <xdr:rowOff>257175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BE43BFE-2482-41A6-9C6D-3A561340C298}"/>
            </a:ext>
          </a:extLst>
        </xdr:cNvPr>
        <xdr:cNvSpPr txBox="1"/>
      </xdr:nvSpPr>
      <xdr:spPr>
        <a:xfrm>
          <a:off x="8791575" y="200024"/>
          <a:ext cx="3762375" cy="1000126"/>
        </a:xfrm>
        <a:prstGeom prst="rect">
          <a:avLst/>
        </a:prstGeom>
        <a:solidFill>
          <a:sysClr val="window" lastClr="FFFFFF"/>
        </a:solidFill>
        <a:ln w="381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nb-NO" sz="105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nb-NO" sz="20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Fylles ut og legges ved anmodning om siste rate</a:t>
          </a:r>
          <a:endParaRPr lang="nb-NO" sz="2000" b="1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magtel_nfi_no\Documents\Diverse%202023\Mal%20for%20utfylling%20av%20budsjett%20likviditetsplan%20regnskap%20utvikling%20av%20dataspi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Budsjett"/>
      <sheetName val="Likviditetsplan"/>
      <sheetName val="Regnskap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5FA0-CDE2-4594-B3F2-92B5CB91D79F}">
  <sheetPr>
    <pageSetUpPr fitToPage="1"/>
  </sheetPr>
  <dimension ref="A1:I26"/>
  <sheetViews>
    <sheetView tabSelected="1" zoomScaleNormal="100" workbookViewId="0"/>
  </sheetViews>
  <sheetFormatPr baseColWidth="10" defaultColWidth="11.42578125" defaultRowHeight="14.25" x14ac:dyDescent="0.2"/>
  <cols>
    <col min="1" max="3" width="11.42578125" style="133"/>
    <col min="4" max="4" width="33" style="133" customWidth="1"/>
    <col min="5" max="5" width="42" style="133" bestFit="1" customWidth="1"/>
    <col min="6" max="16384" width="11.42578125" style="133"/>
  </cols>
  <sheetData>
    <row r="1" spans="1:9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x14ac:dyDescent="0.2">
      <c r="A3" s="47"/>
      <c r="B3" s="47"/>
      <c r="C3" s="47"/>
      <c r="D3" s="47"/>
      <c r="E3" s="47"/>
      <c r="F3" s="47"/>
      <c r="G3" s="47"/>
      <c r="H3" s="47"/>
      <c r="I3" s="47"/>
    </row>
    <row r="4" spans="1:9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9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x14ac:dyDescent="0.2">
      <c r="A6" s="47"/>
      <c r="B6" s="47"/>
      <c r="C6" s="47"/>
      <c r="D6" s="47"/>
      <c r="E6" s="47"/>
      <c r="F6" s="47"/>
      <c r="G6" s="47"/>
      <c r="H6" s="47"/>
      <c r="I6" s="47"/>
    </row>
    <row r="7" spans="1:9" x14ac:dyDescent="0.2">
      <c r="A7" s="47"/>
      <c r="B7" s="47"/>
      <c r="C7" s="47"/>
      <c r="D7" s="47"/>
      <c r="E7" s="47"/>
      <c r="F7" s="47"/>
      <c r="G7" s="47"/>
      <c r="H7" s="47"/>
      <c r="I7" s="47"/>
    </row>
    <row r="8" spans="1:9" ht="33.75" x14ac:dyDescent="0.5">
      <c r="A8" s="47"/>
      <c r="B8" s="47"/>
      <c r="C8" s="47"/>
      <c r="D8" s="53"/>
      <c r="E8" s="47"/>
      <c r="F8" s="47"/>
      <c r="G8" s="47"/>
      <c r="H8" s="47"/>
      <c r="I8" s="47"/>
    </row>
    <row r="9" spans="1:9" x14ac:dyDescent="0.2">
      <c r="A9" s="47"/>
      <c r="B9" s="47"/>
      <c r="C9" s="47"/>
      <c r="D9" s="47"/>
      <c r="E9" s="47"/>
      <c r="F9" s="47"/>
      <c r="G9" s="47"/>
      <c r="H9" s="47"/>
      <c r="I9" s="47"/>
    </row>
    <row r="10" spans="1:9" ht="15" x14ac:dyDescent="0.2">
      <c r="A10" s="47"/>
      <c r="B10" s="47"/>
      <c r="C10" s="47"/>
      <c r="D10" s="54"/>
      <c r="E10" s="47"/>
      <c r="F10" s="47"/>
      <c r="G10" s="47"/>
      <c r="H10" s="47"/>
      <c r="I10" s="47"/>
    </row>
    <row r="11" spans="1:9" x14ac:dyDescent="0.2">
      <c r="A11" s="47"/>
      <c r="B11" s="47"/>
      <c r="C11" s="47"/>
      <c r="D11" s="47"/>
      <c r="E11" s="47"/>
      <c r="F11" s="47"/>
      <c r="G11" s="47"/>
      <c r="H11" s="47"/>
      <c r="I11" s="47"/>
    </row>
    <row r="12" spans="1:9" x14ac:dyDescent="0.2">
      <c r="A12" s="47"/>
      <c r="B12" s="47"/>
      <c r="C12" s="47"/>
      <c r="D12" s="47"/>
      <c r="E12" s="47"/>
      <c r="F12" s="47"/>
      <c r="G12" s="47"/>
      <c r="H12" s="47"/>
      <c r="I12" s="47"/>
    </row>
    <row r="13" spans="1:9" x14ac:dyDescent="0.2">
      <c r="A13" s="47"/>
      <c r="B13" s="47"/>
      <c r="C13" s="47"/>
      <c r="D13" s="47"/>
      <c r="E13" s="47"/>
      <c r="F13" s="47"/>
      <c r="G13" s="47"/>
      <c r="H13" s="47"/>
      <c r="I13" s="47"/>
    </row>
    <row r="14" spans="1:9" x14ac:dyDescent="0.2">
      <c r="A14" s="47"/>
      <c r="B14" s="47"/>
      <c r="C14" s="47"/>
      <c r="D14" s="47"/>
      <c r="E14" s="47"/>
      <c r="F14" s="47"/>
      <c r="G14" s="47"/>
      <c r="H14" s="47"/>
      <c r="I14" s="47"/>
    </row>
    <row r="15" spans="1:9" x14ac:dyDescent="0.2">
      <c r="A15" s="47"/>
      <c r="B15" s="47"/>
      <c r="C15" s="47"/>
      <c r="D15" s="47"/>
      <c r="E15" s="47"/>
      <c r="F15" s="47"/>
      <c r="G15" s="47"/>
      <c r="H15" s="47"/>
      <c r="I15" s="47"/>
    </row>
    <row r="16" spans="1:9" x14ac:dyDescent="0.2">
      <c r="A16" s="47"/>
      <c r="B16" s="47"/>
      <c r="C16" s="47"/>
      <c r="D16" s="47"/>
      <c r="E16" s="47"/>
      <c r="F16" s="47"/>
      <c r="G16" s="47"/>
      <c r="H16" s="47"/>
      <c r="I16" s="47"/>
    </row>
    <row r="17" spans="1:9" ht="20.25" x14ac:dyDescent="0.3">
      <c r="A17" s="47"/>
      <c r="B17" s="47"/>
      <c r="C17" s="47"/>
      <c r="D17" s="51" t="s">
        <v>65</v>
      </c>
      <c r="E17" s="51" t="s">
        <v>66</v>
      </c>
      <c r="F17" s="47"/>
      <c r="G17" s="47"/>
      <c r="H17" s="47"/>
      <c r="I17" s="47"/>
    </row>
    <row r="18" spans="1:9" ht="20.25" x14ac:dyDescent="0.3">
      <c r="A18" s="47"/>
      <c r="B18" s="47"/>
      <c r="C18" s="47"/>
      <c r="D18" s="48" t="s">
        <v>62</v>
      </c>
      <c r="E18" s="52" t="s">
        <v>67</v>
      </c>
      <c r="F18" s="47"/>
      <c r="G18" s="47"/>
      <c r="H18" s="47"/>
      <c r="I18" s="47"/>
    </row>
    <row r="19" spans="1:9" ht="20.25" x14ac:dyDescent="0.3">
      <c r="A19" s="47"/>
      <c r="B19" s="47"/>
      <c r="C19" s="47"/>
      <c r="D19" s="49" t="s">
        <v>63</v>
      </c>
      <c r="E19" s="52" t="s">
        <v>68</v>
      </c>
      <c r="F19" s="47"/>
      <c r="G19" s="47"/>
      <c r="H19" s="47"/>
      <c r="I19" s="47"/>
    </row>
    <row r="20" spans="1:9" ht="20.25" x14ac:dyDescent="0.3">
      <c r="A20" s="47"/>
      <c r="B20" s="47"/>
      <c r="C20" s="47"/>
      <c r="D20" s="50" t="s">
        <v>64</v>
      </c>
      <c r="E20" s="52" t="s">
        <v>69</v>
      </c>
      <c r="F20" s="47"/>
      <c r="G20" s="47"/>
      <c r="H20" s="47"/>
      <c r="I20" s="47"/>
    </row>
    <row r="21" spans="1:9" x14ac:dyDescent="0.2">
      <c r="A21" s="47"/>
      <c r="B21" s="47"/>
      <c r="C21" s="47"/>
      <c r="D21" s="47"/>
      <c r="E21" s="47"/>
      <c r="F21" s="47"/>
      <c r="G21" s="47"/>
      <c r="H21" s="47"/>
      <c r="I21" s="47"/>
    </row>
    <row r="22" spans="1:9" x14ac:dyDescent="0.2">
      <c r="A22" s="47"/>
      <c r="B22" s="47"/>
      <c r="C22" s="47"/>
      <c r="D22" s="47"/>
      <c r="E22" s="47"/>
      <c r="F22" s="47"/>
      <c r="G22" s="47"/>
      <c r="H22" s="47"/>
      <c r="I22" s="47"/>
    </row>
    <row r="23" spans="1:9" x14ac:dyDescent="0.2">
      <c r="A23" s="47"/>
      <c r="B23" s="47"/>
      <c r="C23" s="47"/>
      <c r="D23" s="47"/>
      <c r="E23" s="47"/>
      <c r="F23" s="47"/>
      <c r="G23" s="47"/>
      <c r="H23" s="47"/>
      <c r="I23" s="47"/>
    </row>
    <row r="24" spans="1:9" x14ac:dyDescent="0.2">
      <c r="A24" s="47"/>
      <c r="B24" s="47"/>
      <c r="C24" s="47"/>
      <c r="D24" s="47"/>
      <c r="E24" s="47"/>
      <c r="F24" s="47"/>
      <c r="G24" s="47"/>
      <c r="H24" s="47"/>
      <c r="I24" s="47"/>
    </row>
    <row r="25" spans="1:9" x14ac:dyDescent="0.2">
      <c r="A25" s="47"/>
      <c r="B25" s="47"/>
      <c r="C25" s="47"/>
      <c r="D25" s="47"/>
      <c r="E25" s="47"/>
      <c r="F25" s="47"/>
      <c r="G25" s="47"/>
      <c r="H25" s="47"/>
      <c r="I25" s="47"/>
    </row>
    <row r="26" spans="1:9" x14ac:dyDescent="0.2">
      <c r="A26" s="47"/>
      <c r="B26" s="47"/>
      <c r="C26" s="47"/>
      <c r="D26" s="47"/>
      <c r="E26" s="47"/>
      <c r="F26" s="47"/>
      <c r="G26" s="47"/>
      <c r="H26" s="47"/>
      <c r="I26" s="47"/>
    </row>
  </sheetData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DBE0A-660C-4404-BC5A-B53F1FDF31BB}">
  <sheetPr>
    <tabColor theme="4"/>
    <pageSetUpPr fitToPage="1"/>
  </sheetPr>
  <dimension ref="A1:F43"/>
  <sheetViews>
    <sheetView zoomScaleNormal="100" workbookViewId="0"/>
  </sheetViews>
  <sheetFormatPr baseColWidth="10" defaultColWidth="11.42578125" defaultRowHeight="15" x14ac:dyDescent="0.25"/>
  <cols>
    <col min="1" max="1" width="47.5703125" style="120" customWidth="1"/>
    <col min="2" max="2" width="24.42578125" style="120" customWidth="1"/>
    <col min="3" max="3" width="21.42578125" style="120" bestFit="1" customWidth="1"/>
    <col min="4" max="4" width="17.85546875" style="120" bestFit="1" customWidth="1"/>
    <col min="5" max="5" width="20.85546875" style="100" bestFit="1" customWidth="1"/>
    <col min="6" max="6" width="78.42578125" style="121" customWidth="1"/>
  </cols>
  <sheetData>
    <row r="1" spans="1:6" ht="21.75" customHeight="1" x14ac:dyDescent="0.3">
      <c r="A1" s="110" t="s">
        <v>54</v>
      </c>
      <c r="B1" s="115"/>
      <c r="C1" s="115"/>
      <c r="D1" s="115"/>
      <c r="E1" s="125"/>
    </row>
    <row r="2" spans="1:6" ht="21.75" customHeight="1" x14ac:dyDescent="0.25">
      <c r="A2" s="126"/>
      <c r="B2" s="126"/>
      <c r="C2" s="126"/>
      <c r="D2" s="126"/>
      <c r="E2" s="127"/>
    </row>
    <row r="3" spans="1:6" ht="27.75" x14ac:dyDescent="0.4">
      <c r="A3" s="128" t="s">
        <v>62</v>
      </c>
      <c r="C3" s="115"/>
      <c r="D3" s="115"/>
      <c r="E3" s="125"/>
    </row>
    <row r="4" spans="1:6" ht="21.75" customHeight="1" x14ac:dyDescent="0.25">
      <c r="A4" s="115" t="s">
        <v>0</v>
      </c>
      <c r="B4" s="115"/>
      <c r="C4" s="115"/>
      <c r="D4" s="115"/>
      <c r="E4" s="125"/>
    </row>
    <row r="5" spans="1:6" ht="21.75" customHeight="1" x14ac:dyDescent="0.25">
      <c r="A5" s="129" t="s">
        <v>1</v>
      </c>
      <c r="B5" s="130"/>
      <c r="C5" s="129"/>
      <c r="D5" s="129"/>
      <c r="E5" s="131"/>
      <c r="F5" s="132"/>
    </row>
    <row r="6" spans="1:6" x14ac:dyDescent="0.25">
      <c r="A6" s="55" t="s">
        <v>2</v>
      </c>
      <c r="B6" s="56" t="s">
        <v>3</v>
      </c>
      <c r="C6" s="57" t="s">
        <v>4</v>
      </c>
      <c r="D6" s="57" t="s">
        <v>5</v>
      </c>
      <c r="E6" s="58" t="s">
        <v>6</v>
      </c>
      <c r="F6" s="59" t="s">
        <v>61</v>
      </c>
    </row>
    <row r="7" spans="1:6" x14ac:dyDescent="0.25">
      <c r="A7" s="60" t="s">
        <v>7</v>
      </c>
      <c r="B7" s="9"/>
      <c r="C7" s="61">
        <v>1000</v>
      </c>
      <c r="D7" s="61">
        <v>3</v>
      </c>
      <c r="E7" s="10"/>
      <c r="F7" s="46"/>
    </row>
    <row r="8" spans="1:6" x14ac:dyDescent="0.25">
      <c r="A8" s="60" t="s">
        <v>8</v>
      </c>
      <c r="B8" s="9"/>
      <c r="C8" s="61">
        <v>0</v>
      </c>
      <c r="D8" s="61">
        <v>0</v>
      </c>
      <c r="E8" s="10"/>
      <c r="F8" s="46"/>
    </row>
    <row r="9" spans="1:6" x14ac:dyDescent="0.25">
      <c r="A9" s="60" t="s">
        <v>9</v>
      </c>
      <c r="B9" s="9"/>
      <c r="C9" s="61">
        <v>0</v>
      </c>
      <c r="D9" s="61">
        <v>0</v>
      </c>
      <c r="E9" s="10"/>
      <c r="F9" s="46"/>
    </row>
    <row r="10" spans="1:6" x14ac:dyDescent="0.25">
      <c r="A10" s="62" t="s">
        <v>10</v>
      </c>
      <c r="B10" s="1"/>
      <c r="C10" s="1"/>
      <c r="D10" s="1"/>
      <c r="E10" s="2">
        <f>SUM(E7:E9)</f>
        <v>0</v>
      </c>
      <c r="F10" s="35"/>
    </row>
    <row r="11" spans="1:6" x14ac:dyDescent="0.25">
      <c r="A11" s="9"/>
      <c r="B11" s="9"/>
      <c r="C11" s="9"/>
      <c r="D11" s="9"/>
      <c r="E11" s="10"/>
      <c r="F11" s="124"/>
    </row>
    <row r="12" spans="1:6" ht="18" x14ac:dyDescent="0.25">
      <c r="A12" s="123" t="s">
        <v>11</v>
      </c>
      <c r="B12" s="9"/>
      <c r="C12" s="9"/>
      <c r="D12" s="9"/>
      <c r="E12" s="10"/>
      <c r="F12" s="124"/>
    </row>
    <row r="13" spans="1:6" x14ac:dyDescent="0.25">
      <c r="A13" s="63" t="s">
        <v>34</v>
      </c>
      <c r="B13" s="57"/>
      <c r="C13" s="57" t="s">
        <v>4</v>
      </c>
      <c r="D13" s="57" t="s">
        <v>12</v>
      </c>
      <c r="E13" s="58" t="s">
        <v>6</v>
      </c>
      <c r="F13" s="59"/>
    </row>
    <row r="14" spans="1:6" x14ac:dyDescent="0.25">
      <c r="A14" s="60" t="s">
        <v>13</v>
      </c>
      <c r="B14" s="9"/>
      <c r="C14" s="42">
        <v>0.02</v>
      </c>
      <c r="D14" s="9">
        <f>Budsj_delsum_lønn</f>
        <v>0</v>
      </c>
      <c r="E14" s="10">
        <f>Grunnlag_OTP*Budsj_OTP</f>
        <v>0</v>
      </c>
      <c r="F14" s="36"/>
    </row>
    <row r="15" spans="1:6" x14ac:dyDescent="0.25">
      <c r="A15" s="60" t="s">
        <v>14</v>
      </c>
      <c r="B15" s="9"/>
      <c r="C15" s="42">
        <v>0.12</v>
      </c>
      <c r="D15" s="9">
        <f>Budsj_delsum_lønn</f>
        <v>0</v>
      </c>
      <c r="E15" s="10">
        <f>Grunnlag_FP*Budsj_FP</f>
        <v>0</v>
      </c>
      <c r="F15" s="36"/>
    </row>
    <row r="16" spans="1:6" x14ac:dyDescent="0.25">
      <c r="A16" s="60" t="s">
        <v>15</v>
      </c>
      <c r="B16" s="9"/>
      <c r="C16" s="42">
        <v>0.14099999999999999</v>
      </c>
      <c r="D16" s="9">
        <f>Budsj_delsum_lønn+E14</f>
        <v>0</v>
      </c>
      <c r="E16" s="10">
        <f>Grunnlag_AGA*Budsj_AGA</f>
        <v>0</v>
      </c>
      <c r="F16" s="36"/>
    </row>
    <row r="17" spans="1:6" x14ac:dyDescent="0.25">
      <c r="A17" s="60" t="s">
        <v>16</v>
      </c>
      <c r="B17" s="9"/>
      <c r="C17" s="42">
        <v>0.14099999999999999</v>
      </c>
      <c r="D17" s="9">
        <f>E15</f>
        <v>0</v>
      </c>
      <c r="E17" s="10">
        <f>Grunnlag_FPAGA*Budsj_FPAGA</f>
        <v>0</v>
      </c>
      <c r="F17" s="36"/>
    </row>
    <row r="18" spans="1:6" x14ac:dyDescent="0.25">
      <c r="A18" s="64" t="s">
        <v>17</v>
      </c>
      <c r="B18" s="37"/>
      <c r="C18" s="37"/>
      <c r="D18" s="37"/>
      <c r="E18" s="38">
        <f>SUM(E14:E17)</f>
        <v>0</v>
      </c>
      <c r="F18" s="39"/>
    </row>
    <row r="19" spans="1:6" x14ac:dyDescent="0.25">
      <c r="A19" s="9"/>
      <c r="B19" s="9"/>
      <c r="C19" s="9"/>
      <c r="D19" s="9"/>
      <c r="E19" s="10"/>
      <c r="F19" s="124"/>
    </row>
    <row r="20" spans="1:6" x14ac:dyDescent="0.25">
      <c r="A20" s="65" t="s">
        <v>18</v>
      </c>
      <c r="B20" s="40"/>
      <c r="C20" s="40"/>
      <c r="D20" s="40"/>
      <c r="E20" s="41">
        <f>E10+E18</f>
        <v>0</v>
      </c>
      <c r="F20" s="66"/>
    </row>
    <row r="21" spans="1:6" x14ac:dyDescent="0.25">
      <c r="A21" s="9"/>
      <c r="B21" s="9"/>
      <c r="C21" s="9"/>
      <c r="D21" s="9"/>
      <c r="E21" s="10"/>
      <c r="F21" s="124"/>
    </row>
    <row r="22" spans="1:6" ht="18" x14ac:dyDescent="0.25">
      <c r="A22" s="123" t="s">
        <v>19</v>
      </c>
      <c r="B22" s="9"/>
      <c r="C22" s="9"/>
      <c r="D22" s="9"/>
      <c r="E22" s="10"/>
      <c r="F22" s="124"/>
    </row>
    <row r="23" spans="1:6" x14ac:dyDescent="0.25">
      <c r="A23" s="63" t="s">
        <v>52</v>
      </c>
      <c r="B23" s="57" t="s">
        <v>53</v>
      </c>
      <c r="C23" s="57" t="s">
        <v>4</v>
      </c>
      <c r="D23" s="57" t="s">
        <v>5</v>
      </c>
      <c r="E23" s="58" t="s">
        <v>6</v>
      </c>
      <c r="F23" s="59" t="s">
        <v>50</v>
      </c>
    </row>
    <row r="24" spans="1:6" x14ac:dyDescent="0.25">
      <c r="A24" s="175" t="s">
        <v>96</v>
      </c>
      <c r="B24" s="176"/>
      <c r="C24" s="61">
        <v>0</v>
      </c>
      <c r="D24" s="9">
        <v>0</v>
      </c>
      <c r="E24" s="10"/>
      <c r="F24" s="177" t="s">
        <v>97</v>
      </c>
    </row>
    <row r="25" spans="1:6" x14ac:dyDescent="0.25">
      <c r="A25" s="60" t="s">
        <v>20</v>
      </c>
      <c r="B25" s="9"/>
      <c r="C25" s="61">
        <v>0</v>
      </c>
      <c r="D25" s="9">
        <v>0</v>
      </c>
      <c r="E25" s="10"/>
      <c r="F25" s="46"/>
    </row>
    <row r="26" spans="1:6" x14ac:dyDescent="0.25">
      <c r="A26" s="60" t="s">
        <v>21</v>
      </c>
      <c r="B26" s="9"/>
      <c r="C26" s="61">
        <v>0</v>
      </c>
      <c r="D26" s="9">
        <v>0</v>
      </c>
      <c r="E26" s="10"/>
      <c r="F26" s="46"/>
    </row>
    <row r="27" spans="1:6" x14ac:dyDescent="0.25">
      <c r="A27" s="60" t="s">
        <v>22</v>
      </c>
      <c r="B27" s="9"/>
      <c r="C27" s="61">
        <v>0</v>
      </c>
      <c r="D27" s="9">
        <v>0</v>
      </c>
      <c r="E27" s="10"/>
      <c r="F27" s="46"/>
    </row>
    <row r="28" spans="1:6" s="6" customFormat="1" x14ac:dyDescent="0.25">
      <c r="A28" s="184" t="s">
        <v>23</v>
      </c>
      <c r="B28" s="185"/>
      <c r="C28" s="186"/>
      <c r="D28" s="186"/>
      <c r="E28" s="187">
        <f>SUM(E24:E27)</f>
        <v>0</v>
      </c>
      <c r="F28" s="188"/>
    </row>
    <row r="29" spans="1:6" x14ac:dyDescent="0.25">
      <c r="A29" s="9"/>
      <c r="B29" s="9"/>
      <c r="C29" s="9"/>
      <c r="D29" s="9"/>
      <c r="E29" s="43"/>
      <c r="F29" s="118"/>
    </row>
    <row r="30" spans="1:6" ht="15.75" thickBot="1" x14ac:dyDescent="0.3">
      <c r="A30" s="72" t="s">
        <v>24</v>
      </c>
      <c r="B30" s="3"/>
      <c r="C30" s="3"/>
      <c r="D30" s="3"/>
      <c r="E30" s="4">
        <f>Budsj_sum_lønn+Budsj_sum_andre</f>
        <v>0</v>
      </c>
      <c r="F30" s="73"/>
    </row>
    <row r="31" spans="1:6" ht="15.75" thickTop="1" x14ac:dyDescent="0.25">
      <c r="A31" s="9"/>
      <c r="B31" s="9"/>
      <c r="C31" s="9"/>
      <c r="D31" s="9"/>
      <c r="E31" s="43"/>
      <c r="F31" s="118"/>
    </row>
    <row r="32" spans="1:6" ht="18" x14ac:dyDescent="0.25">
      <c r="A32" s="123" t="s">
        <v>25</v>
      </c>
      <c r="B32" s="9"/>
      <c r="C32" s="9"/>
      <c r="D32" s="9"/>
      <c r="E32" s="43"/>
      <c r="F32" s="118"/>
    </row>
    <row r="33" spans="1:6" x14ac:dyDescent="0.25">
      <c r="A33" s="67" t="s">
        <v>26</v>
      </c>
      <c r="B33" s="68" t="s">
        <v>60</v>
      </c>
      <c r="C33" s="68" t="s">
        <v>27</v>
      </c>
      <c r="D33" s="68" t="s">
        <v>50</v>
      </c>
      <c r="E33" s="69"/>
      <c r="F33" s="70"/>
    </row>
    <row r="34" spans="1:6" x14ac:dyDescent="0.25">
      <c r="A34" s="60" t="s">
        <v>28</v>
      </c>
      <c r="B34" s="9"/>
      <c r="C34" s="9"/>
      <c r="D34" s="9"/>
      <c r="E34" s="43"/>
      <c r="F34" s="71"/>
    </row>
    <row r="35" spans="1:6" x14ac:dyDescent="0.25">
      <c r="A35" s="60" t="s">
        <v>31</v>
      </c>
      <c r="B35" s="9"/>
      <c r="C35" s="9"/>
      <c r="D35" s="9"/>
      <c r="E35" s="43"/>
      <c r="F35" s="71"/>
    </row>
    <row r="36" spans="1:6" x14ac:dyDescent="0.25">
      <c r="A36" s="60" t="s">
        <v>32</v>
      </c>
      <c r="B36" s="9"/>
      <c r="C36" s="9"/>
      <c r="D36" s="9"/>
      <c r="E36" s="43"/>
      <c r="F36" s="71"/>
    </row>
    <row r="37" spans="1:6" x14ac:dyDescent="0.25">
      <c r="A37" s="60" t="s">
        <v>33</v>
      </c>
      <c r="B37" s="9"/>
      <c r="C37" s="9"/>
      <c r="D37" s="9"/>
      <c r="E37" s="43"/>
      <c r="F37" s="71"/>
    </row>
    <row r="38" spans="1:6" s="6" customFormat="1" ht="15.75" thickBot="1" x14ac:dyDescent="0.3">
      <c r="A38" s="74" t="s">
        <v>55</v>
      </c>
      <c r="B38" s="75"/>
      <c r="C38" s="75">
        <f>SUM(C34:C37)</f>
        <v>0</v>
      </c>
      <c r="D38" s="75"/>
      <c r="E38" s="76"/>
      <c r="F38" s="77"/>
    </row>
    <row r="39" spans="1:6" ht="15.75" thickTop="1" x14ac:dyDescent="0.25">
      <c r="A39" s="9"/>
      <c r="B39" s="9"/>
      <c r="C39" s="9"/>
      <c r="D39" s="9"/>
      <c r="E39" s="43"/>
      <c r="F39" s="118"/>
    </row>
    <row r="40" spans="1:6" x14ac:dyDescent="0.25">
      <c r="A40" s="119"/>
    </row>
    <row r="41" spans="1:6" x14ac:dyDescent="0.25">
      <c r="A41" s="119"/>
    </row>
    <row r="42" spans="1:6" x14ac:dyDescent="0.25">
      <c r="E42" s="122"/>
    </row>
    <row r="43" spans="1:6" x14ac:dyDescent="0.25">
      <c r="E43" s="122"/>
    </row>
  </sheetData>
  <protectedRanges>
    <protectedRange sqref="A10:E10 C28:E28" name="Range2"/>
  </protectedRanges>
  <pageMargins left="0.70866141732283472" right="0.70866141732283472" top="0.74803149606299213" bottom="0.74803149606299213" header="0.31496062992125984" footer="0.31496062992125984"/>
  <pageSetup paperSize="9" scale="63" orientation="landscape" r:id="rId1"/>
  <ignoredErrors>
    <ignoredError sqref="C38 D14:D15 D1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0E5C-AC11-4B1F-AAE5-9C292FB8E476}">
  <sheetPr>
    <tabColor theme="9"/>
    <pageSetUpPr fitToPage="1"/>
  </sheetPr>
  <dimension ref="A1:G208"/>
  <sheetViews>
    <sheetView zoomScaleNormal="100" workbookViewId="0"/>
  </sheetViews>
  <sheetFormatPr baseColWidth="10" defaultColWidth="11.42578125" defaultRowHeight="14.25" customHeight="1" x14ac:dyDescent="0.2"/>
  <cols>
    <col min="1" max="1" width="51.28515625" style="147" customWidth="1"/>
    <col min="2" max="4" width="11.42578125" style="146"/>
    <col min="5" max="5" width="15.140625" style="146" bestFit="1" customWidth="1"/>
    <col min="6" max="6" width="11.42578125" style="146"/>
    <col min="7" max="7" width="11.42578125" style="145"/>
    <col min="8" max="16384" width="11.42578125" style="5"/>
  </cols>
  <sheetData>
    <row r="1" spans="1:7" ht="19.5" customHeight="1" x14ac:dyDescent="0.3">
      <c r="A1" s="110" t="s">
        <v>54</v>
      </c>
      <c r="B1" s="100"/>
      <c r="C1" s="173"/>
      <c r="D1" s="100"/>
      <c r="E1" s="100"/>
      <c r="F1" s="100"/>
      <c r="G1" s="172"/>
    </row>
    <row r="2" spans="1:7" ht="19.5" customHeight="1" x14ac:dyDescent="0.2">
      <c r="A2" s="100"/>
      <c r="B2" s="100"/>
      <c r="C2" s="100"/>
      <c r="D2" s="100"/>
      <c r="E2" s="100"/>
      <c r="F2" s="100"/>
      <c r="G2" s="172"/>
    </row>
    <row r="3" spans="1:7" ht="27.75" x14ac:dyDescent="0.4">
      <c r="A3" s="114" t="s">
        <v>63</v>
      </c>
      <c r="B3" s="5"/>
      <c r="D3" s="5"/>
    </row>
    <row r="4" spans="1:7" ht="19.5" customHeight="1" x14ac:dyDescent="0.2">
      <c r="A4" s="115" t="s">
        <v>0</v>
      </c>
    </row>
    <row r="5" spans="1:7" ht="19.5" customHeight="1" x14ac:dyDescent="0.2">
      <c r="B5" s="171" t="s">
        <v>92</v>
      </c>
      <c r="C5" s="170"/>
      <c r="D5" s="170"/>
      <c r="E5" s="170"/>
      <c r="F5" s="170"/>
    </row>
    <row r="6" spans="1:7" ht="14.25" customHeight="1" x14ac:dyDescent="0.25">
      <c r="A6" s="169" t="s">
        <v>1</v>
      </c>
      <c r="B6" s="168" t="s">
        <v>91</v>
      </c>
      <c r="C6" s="168" t="s">
        <v>90</v>
      </c>
      <c r="D6" s="168" t="s">
        <v>89</v>
      </c>
      <c r="E6" s="168" t="s">
        <v>88</v>
      </c>
      <c r="F6" s="168" t="s">
        <v>87</v>
      </c>
      <c r="G6" s="167" t="s">
        <v>86</v>
      </c>
    </row>
    <row r="7" spans="1:7" s="155" customFormat="1" ht="14.25" customHeight="1" x14ac:dyDescent="0.2">
      <c r="A7" s="164" t="s">
        <v>85</v>
      </c>
      <c r="B7" s="163"/>
      <c r="C7" s="163"/>
      <c r="D7" s="163"/>
      <c r="E7" s="163"/>
      <c r="F7" s="163"/>
      <c r="G7" s="162"/>
    </row>
    <row r="8" spans="1:7" ht="14.25" customHeight="1" x14ac:dyDescent="0.25">
      <c r="A8" s="78" t="s">
        <v>84</v>
      </c>
      <c r="B8" s="79">
        <v>0</v>
      </c>
      <c r="C8" s="79">
        <v>0</v>
      </c>
      <c r="D8" s="79">
        <v>0</v>
      </c>
      <c r="E8" s="79">
        <v>0</v>
      </c>
      <c r="F8" s="79">
        <v>0</v>
      </c>
      <c r="G8" s="154">
        <f>SUM(B8:F8)</f>
        <v>0</v>
      </c>
    </row>
    <row r="9" spans="1:7" ht="14.25" customHeight="1" x14ac:dyDescent="0.25">
      <c r="A9" s="78" t="s">
        <v>83</v>
      </c>
      <c r="B9" s="79">
        <v>0</v>
      </c>
      <c r="C9" s="79">
        <v>0</v>
      </c>
      <c r="D9" s="79">
        <v>0</v>
      </c>
      <c r="E9" s="79">
        <v>0</v>
      </c>
      <c r="F9" s="79">
        <v>0</v>
      </c>
      <c r="G9" s="154">
        <f>SUM(B9:F9)</f>
        <v>0</v>
      </c>
    </row>
    <row r="10" spans="1:7" ht="14.25" customHeight="1" x14ac:dyDescent="0.25">
      <c r="A10" s="78" t="s">
        <v>82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  <c r="G10" s="154">
        <f>SUM(B10:F10)</f>
        <v>0</v>
      </c>
    </row>
    <row r="11" spans="1:7" ht="14.25" customHeight="1" x14ac:dyDescent="0.2">
      <c r="A11" s="80" t="s">
        <v>10</v>
      </c>
      <c r="B11" s="7">
        <f>SUM(B8:B10)</f>
        <v>0</v>
      </c>
      <c r="C11" s="7">
        <f>SUM(C8:C10)</f>
        <v>0</v>
      </c>
      <c r="D11" s="7">
        <f>SUM(D8:D10)</f>
        <v>0</v>
      </c>
      <c r="E11" s="7">
        <f>SUM(E8:E10)</f>
        <v>0</v>
      </c>
      <c r="F11" s="7">
        <f>SUM(F8:F10)</f>
        <v>0</v>
      </c>
      <c r="G11" s="165">
        <f>SUM(B11:F11)</f>
        <v>0</v>
      </c>
    </row>
    <row r="12" spans="1:7" ht="14.25" customHeight="1" x14ac:dyDescent="0.2">
      <c r="A12" s="5"/>
    </row>
    <row r="13" spans="1:7" ht="14.25" customHeight="1" x14ac:dyDescent="0.25">
      <c r="A13" s="106" t="s">
        <v>11</v>
      </c>
    </row>
    <row r="14" spans="1:7" s="155" customFormat="1" ht="14.25" customHeight="1" x14ac:dyDescent="0.2">
      <c r="A14" s="164" t="s">
        <v>34</v>
      </c>
      <c r="B14" s="163"/>
      <c r="C14" s="163"/>
      <c r="D14" s="163"/>
      <c r="E14" s="163"/>
      <c r="F14" s="163"/>
      <c r="G14" s="162"/>
    </row>
    <row r="15" spans="1:7" ht="14.25" customHeight="1" x14ac:dyDescent="0.25">
      <c r="A15" s="78" t="s">
        <v>13</v>
      </c>
      <c r="B15" s="79">
        <f>B11*Budsj_OTP</f>
        <v>0</v>
      </c>
      <c r="C15" s="79">
        <f>C11*Budsj_OTP</f>
        <v>0</v>
      </c>
      <c r="D15" s="79">
        <f>D11*Budsj_OTP</f>
        <v>0</v>
      </c>
      <c r="E15" s="79">
        <f>E11*Budsj_OTP</f>
        <v>0</v>
      </c>
      <c r="F15" s="79">
        <f>F11*Budsj_OTP</f>
        <v>0</v>
      </c>
      <c r="G15" s="154">
        <f>SUM(B15:F15)</f>
        <v>0</v>
      </c>
    </row>
    <row r="16" spans="1:7" ht="14.25" customHeight="1" x14ac:dyDescent="0.25">
      <c r="A16" s="78" t="s">
        <v>14</v>
      </c>
      <c r="B16" s="79">
        <f>B11*Budsj_FP</f>
        <v>0</v>
      </c>
      <c r="C16" s="79">
        <f>C11*Budsj_FP</f>
        <v>0</v>
      </c>
      <c r="D16" s="79">
        <f>D11*Budsj_FP</f>
        <v>0</v>
      </c>
      <c r="E16" s="79">
        <f>E11*Budsj_FP</f>
        <v>0</v>
      </c>
      <c r="F16" s="79">
        <f>F11*Budsj_FP</f>
        <v>0</v>
      </c>
      <c r="G16" s="154">
        <f>SUM(B16:F16)</f>
        <v>0</v>
      </c>
    </row>
    <row r="17" spans="1:7" ht="14.25" customHeight="1" x14ac:dyDescent="0.25">
      <c r="A17" s="78" t="s">
        <v>15</v>
      </c>
      <c r="B17" s="79">
        <f>(B11+B15)*Budsj_AGA</f>
        <v>0</v>
      </c>
      <c r="C17" s="79">
        <f>(C11+C15)*Budsj_AGA</f>
        <v>0</v>
      </c>
      <c r="D17" s="79">
        <f>(D11+D15)*Budsj_AGA</f>
        <v>0</v>
      </c>
      <c r="E17" s="79">
        <f>(E11+E15)*Budsj_AGA</f>
        <v>0</v>
      </c>
      <c r="F17" s="79">
        <f>(F11+F15)*Budsj_AGA</f>
        <v>0</v>
      </c>
      <c r="G17" s="154">
        <f>SUM(B17:F17)</f>
        <v>0</v>
      </c>
    </row>
    <row r="18" spans="1:7" ht="14.25" customHeight="1" x14ac:dyDescent="0.25">
      <c r="A18" s="78" t="s">
        <v>16</v>
      </c>
      <c r="B18" s="79">
        <f>B16*Budsj_FPAGA</f>
        <v>0</v>
      </c>
      <c r="C18" s="79">
        <f>C16*Budsj_FPAGA</f>
        <v>0</v>
      </c>
      <c r="D18" s="79">
        <f>D16*Budsj_FPAGA</f>
        <v>0</v>
      </c>
      <c r="E18" s="79">
        <f>E16*Budsj_FPAGA</f>
        <v>0</v>
      </c>
      <c r="F18" s="79">
        <f>F16*Budsj_FPAGA</f>
        <v>0</v>
      </c>
      <c r="G18" s="154">
        <f>SUM(B18:F18)</f>
        <v>0</v>
      </c>
    </row>
    <row r="19" spans="1:7" ht="14.25" customHeight="1" x14ac:dyDescent="0.2">
      <c r="A19" s="80" t="s">
        <v>17</v>
      </c>
      <c r="B19" s="7">
        <f>SUM(B15:B18)</f>
        <v>0</v>
      </c>
      <c r="C19" s="7">
        <f>SUM(C15:C18)</f>
        <v>0</v>
      </c>
      <c r="D19" s="7">
        <f>SUM(D15:D18)</f>
        <v>0</v>
      </c>
      <c r="E19" s="7">
        <f>SUM(E15:E18)</f>
        <v>0</v>
      </c>
      <c r="F19" s="166">
        <f>SUM(F15:F18)</f>
        <v>0</v>
      </c>
      <c r="G19" s="165">
        <f>SUM(B19:F19)</f>
        <v>0</v>
      </c>
    </row>
    <row r="20" spans="1:7" ht="14.25" customHeight="1" x14ac:dyDescent="0.2">
      <c r="A20" s="5"/>
    </row>
    <row r="21" spans="1:7" ht="14.25" customHeight="1" x14ac:dyDescent="0.2">
      <c r="A21" s="161" t="s">
        <v>18</v>
      </c>
      <c r="B21" s="160">
        <f>B19+B11</f>
        <v>0</v>
      </c>
      <c r="C21" s="160">
        <f>C19+C11</f>
        <v>0</v>
      </c>
      <c r="D21" s="160">
        <f>D19+D11</f>
        <v>0</v>
      </c>
      <c r="E21" s="160">
        <f>E19+E11</f>
        <v>0</v>
      </c>
      <c r="F21" s="160">
        <f>F19+F11</f>
        <v>0</v>
      </c>
      <c r="G21" s="159">
        <f>SUM(B21:F21)</f>
        <v>0</v>
      </c>
    </row>
    <row r="22" spans="1:7" ht="14.25" customHeight="1" x14ac:dyDescent="0.2">
      <c r="A22" s="5"/>
    </row>
    <row r="23" spans="1:7" ht="14.25" customHeight="1" x14ac:dyDescent="0.25">
      <c r="A23" s="106" t="s">
        <v>19</v>
      </c>
    </row>
    <row r="24" spans="1:7" s="155" customFormat="1" ht="14.25" customHeight="1" x14ac:dyDescent="0.2">
      <c r="A24" s="164" t="s">
        <v>81</v>
      </c>
      <c r="B24" s="163"/>
      <c r="C24" s="163"/>
      <c r="D24" s="163"/>
      <c r="E24" s="163"/>
      <c r="F24" s="163"/>
      <c r="G24" s="162"/>
    </row>
    <row r="25" spans="1:7" customFormat="1" ht="15" x14ac:dyDescent="0.25">
      <c r="A25" s="175" t="s">
        <v>96</v>
      </c>
      <c r="B25" s="9">
        <v>0</v>
      </c>
      <c r="C25" s="61">
        <v>0</v>
      </c>
      <c r="D25" s="9">
        <v>0</v>
      </c>
      <c r="E25" s="10">
        <f>C25*D25</f>
        <v>0</v>
      </c>
      <c r="F25" s="174">
        <v>0</v>
      </c>
      <c r="G25" s="178">
        <v>0</v>
      </c>
    </row>
    <row r="26" spans="1:7" ht="14.25" customHeight="1" x14ac:dyDescent="0.25">
      <c r="A26" s="78" t="s">
        <v>80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154">
        <f>SUM(B26:F26)</f>
        <v>0</v>
      </c>
    </row>
    <row r="27" spans="1:7" ht="14.25" customHeight="1" x14ac:dyDescent="0.25">
      <c r="A27" s="78" t="s">
        <v>79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154">
        <f>SUM(B27:F27)</f>
        <v>0</v>
      </c>
    </row>
    <row r="28" spans="1:7" ht="14.25" customHeight="1" x14ac:dyDescent="0.25">
      <c r="A28" s="78" t="s">
        <v>78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154">
        <f>SUM(B28:F28)</f>
        <v>0</v>
      </c>
    </row>
    <row r="29" spans="1:7" ht="14.25" customHeight="1" x14ac:dyDescent="0.2">
      <c r="A29" s="161" t="s">
        <v>23</v>
      </c>
      <c r="B29" s="160">
        <f t="shared" ref="B29:G29" si="0">SUM(B26:B28)</f>
        <v>0</v>
      </c>
      <c r="C29" s="160">
        <f t="shared" si="0"/>
        <v>0</v>
      </c>
      <c r="D29" s="160">
        <f t="shared" si="0"/>
        <v>0</v>
      </c>
      <c r="E29" s="160">
        <f t="shared" si="0"/>
        <v>0</v>
      </c>
      <c r="F29" s="160">
        <f t="shared" si="0"/>
        <v>0</v>
      </c>
      <c r="G29" s="159">
        <f t="shared" si="0"/>
        <v>0</v>
      </c>
    </row>
    <row r="30" spans="1:7" ht="14.25" customHeight="1" x14ac:dyDescent="0.2">
      <c r="A30" s="5"/>
    </row>
    <row r="31" spans="1:7" s="155" customFormat="1" ht="14.25" customHeight="1" x14ac:dyDescent="0.2">
      <c r="A31" s="150" t="s">
        <v>24</v>
      </c>
      <c r="B31" s="149">
        <f t="shared" ref="B31:G31" si="1">B21+B29</f>
        <v>0</v>
      </c>
      <c r="C31" s="149">
        <f t="shared" si="1"/>
        <v>0</v>
      </c>
      <c r="D31" s="149">
        <f t="shared" si="1"/>
        <v>0</v>
      </c>
      <c r="E31" s="149">
        <f t="shared" si="1"/>
        <v>0</v>
      </c>
      <c r="F31" s="149">
        <f t="shared" si="1"/>
        <v>0</v>
      </c>
      <c r="G31" s="159">
        <f t="shared" si="1"/>
        <v>0</v>
      </c>
    </row>
    <row r="32" spans="1:7" ht="14.25" customHeight="1" x14ac:dyDescent="0.2">
      <c r="A32" s="5"/>
    </row>
    <row r="33" spans="1:7" ht="14.25" customHeight="1" x14ac:dyDescent="0.25">
      <c r="A33" s="106" t="s">
        <v>25</v>
      </c>
    </row>
    <row r="34" spans="1:7" s="155" customFormat="1" ht="14.25" customHeight="1" x14ac:dyDescent="0.2">
      <c r="A34" s="158" t="s">
        <v>77</v>
      </c>
      <c r="B34" s="157"/>
      <c r="C34" s="157"/>
      <c r="D34" s="157"/>
      <c r="E34" s="157"/>
      <c r="F34" s="157"/>
      <c r="G34" s="156"/>
    </row>
    <row r="35" spans="1:7" ht="14.25" customHeight="1" x14ac:dyDescent="0.25">
      <c r="A35" s="78" t="s">
        <v>76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154">
        <f>SUM(B35:F35)</f>
        <v>0</v>
      </c>
    </row>
    <row r="36" spans="1:7" ht="14.25" customHeight="1" x14ac:dyDescent="0.25">
      <c r="A36" s="78" t="s">
        <v>75</v>
      </c>
      <c r="B36" s="79">
        <v>0</v>
      </c>
      <c r="C36" s="79">
        <v>0</v>
      </c>
      <c r="D36" s="79">
        <v>0</v>
      </c>
      <c r="E36" s="79">
        <v>0</v>
      </c>
      <c r="F36" s="79">
        <v>0</v>
      </c>
      <c r="G36" s="154">
        <f>SUM(B36:F36)</f>
        <v>0</v>
      </c>
    </row>
    <row r="37" spans="1:7" ht="14.25" customHeight="1" x14ac:dyDescent="0.25">
      <c r="A37" s="78" t="s">
        <v>74</v>
      </c>
      <c r="B37" s="79">
        <v>0</v>
      </c>
      <c r="C37" s="79">
        <v>0</v>
      </c>
      <c r="D37" s="79">
        <v>0</v>
      </c>
      <c r="E37" s="79">
        <v>0</v>
      </c>
      <c r="F37" s="79">
        <v>0</v>
      </c>
      <c r="G37" s="154">
        <f>SUM(B37:F37)</f>
        <v>0</v>
      </c>
    </row>
    <row r="38" spans="1:7" ht="14.25" customHeight="1" x14ac:dyDescent="0.25">
      <c r="A38" s="78" t="s">
        <v>73</v>
      </c>
      <c r="B38" s="79">
        <v>0</v>
      </c>
      <c r="C38" s="79">
        <v>0</v>
      </c>
      <c r="D38" s="79">
        <v>0</v>
      </c>
      <c r="E38" s="79">
        <v>0</v>
      </c>
      <c r="F38" s="79">
        <v>0</v>
      </c>
      <c r="G38" s="154">
        <f>SUM(B38:F38)</f>
        <v>0</v>
      </c>
    </row>
    <row r="39" spans="1:7" ht="14.25" customHeight="1" x14ac:dyDescent="0.2">
      <c r="A39" s="153" t="s">
        <v>30</v>
      </c>
      <c r="B39" s="152">
        <f t="shared" ref="B39:G39" si="2">SUM(B35:B38)</f>
        <v>0</v>
      </c>
      <c r="C39" s="152">
        <f t="shared" si="2"/>
        <v>0</v>
      </c>
      <c r="D39" s="152">
        <f t="shared" si="2"/>
        <v>0</v>
      </c>
      <c r="E39" s="152">
        <f t="shared" si="2"/>
        <v>0</v>
      </c>
      <c r="F39" s="152">
        <f t="shared" si="2"/>
        <v>0</v>
      </c>
      <c r="G39" s="151">
        <f t="shared" si="2"/>
        <v>0</v>
      </c>
    </row>
    <row r="40" spans="1:7" ht="14.25" customHeight="1" x14ac:dyDescent="0.2">
      <c r="A40" s="5"/>
    </row>
    <row r="41" spans="1:7" ht="14.25" customHeight="1" x14ac:dyDescent="0.2">
      <c r="A41" s="150" t="s">
        <v>72</v>
      </c>
      <c r="B41" s="149">
        <f>B39-B31</f>
        <v>0</v>
      </c>
      <c r="C41" s="149">
        <f>B41+C39-C31</f>
        <v>0</v>
      </c>
      <c r="D41" s="149">
        <f>C41+D39-D31</f>
        <v>0</v>
      </c>
      <c r="E41" s="149">
        <f>D41+E39-E31</f>
        <v>0</v>
      </c>
      <c r="F41" s="148">
        <f>E41+F39-F31</f>
        <v>0</v>
      </c>
    </row>
    <row r="42" spans="1:7" ht="14.25" customHeight="1" x14ac:dyDescent="0.2">
      <c r="A42" s="5"/>
    </row>
    <row r="43" spans="1:7" ht="14.25" customHeight="1" x14ac:dyDescent="0.2">
      <c r="A43" s="5"/>
    </row>
    <row r="44" spans="1:7" ht="14.25" customHeight="1" x14ac:dyDescent="0.2">
      <c r="A44" s="5"/>
    </row>
    <row r="45" spans="1:7" ht="14.25" customHeight="1" x14ac:dyDescent="0.2">
      <c r="A45" s="5"/>
    </row>
    <row r="46" spans="1:7" ht="14.25" customHeight="1" x14ac:dyDescent="0.2">
      <c r="A46" s="5"/>
    </row>
    <row r="47" spans="1:7" ht="14.25" customHeight="1" x14ac:dyDescent="0.2">
      <c r="A47" s="5"/>
    </row>
    <row r="48" spans="1:7" ht="14.25" customHeight="1" x14ac:dyDescent="0.2">
      <c r="A48" s="5"/>
    </row>
    <row r="49" spans="1:1" ht="14.25" customHeight="1" x14ac:dyDescent="0.2">
      <c r="A49" s="5"/>
    </row>
    <row r="50" spans="1:1" ht="14.25" customHeight="1" x14ac:dyDescent="0.2">
      <c r="A50" s="5"/>
    </row>
    <row r="51" spans="1:1" ht="14.25" customHeight="1" x14ac:dyDescent="0.2">
      <c r="A51" s="5"/>
    </row>
    <row r="52" spans="1:1" ht="14.25" customHeight="1" x14ac:dyDescent="0.2">
      <c r="A52" s="5"/>
    </row>
    <row r="53" spans="1:1" ht="14.25" customHeight="1" x14ac:dyDescent="0.2">
      <c r="A53" s="5"/>
    </row>
    <row r="54" spans="1:1" ht="14.25" customHeight="1" x14ac:dyDescent="0.2">
      <c r="A54" s="5"/>
    </row>
    <row r="55" spans="1:1" ht="14.25" customHeight="1" x14ac:dyDescent="0.2">
      <c r="A55" s="5"/>
    </row>
    <row r="56" spans="1:1" ht="14.25" customHeight="1" x14ac:dyDescent="0.2">
      <c r="A56" s="5"/>
    </row>
    <row r="57" spans="1:1" ht="14.25" customHeight="1" x14ac:dyDescent="0.2">
      <c r="A57" s="5"/>
    </row>
    <row r="58" spans="1:1" ht="14.25" customHeight="1" x14ac:dyDescent="0.2">
      <c r="A58" s="5"/>
    </row>
    <row r="59" spans="1:1" ht="14.25" customHeight="1" x14ac:dyDescent="0.2">
      <c r="A59" s="5"/>
    </row>
    <row r="60" spans="1:1" ht="14.25" customHeight="1" x14ac:dyDescent="0.2">
      <c r="A60" s="5"/>
    </row>
    <row r="61" spans="1:1" ht="14.25" customHeight="1" x14ac:dyDescent="0.2">
      <c r="A61" s="5"/>
    </row>
    <row r="62" spans="1:1" ht="14.25" customHeight="1" x14ac:dyDescent="0.2">
      <c r="A62" s="5"/>
    </row>
    <row r="63" spans="1:1" ht="14.25" customHeight="1" x14ac:dyDescent="0.2">
      <c r="A63" s="5"/>
    </row>
    <row r="64" spans="1:1" ht="14.25" customHeight="1" x14ac:dyDescent="0.2">
      <c r="A64" s="5"/>
    </row>
    <row r="65" spans="1:1" ht="14.25" customHeight="1" x14ac:dyDescent="0.2">
      <c r="A65" s="5"/>
    </row>
    <row r="66" spans="1:1" ht="14.25" customHeight="1" x14ac:dyDescent="0.2">
      <c r="A66" s="5"/>
    </row>
    <row r="67" spans="1:1" ht="14.25" customHeight="1" x14ac:dyDescent="0.2">
      <c r="A67" s="5"/>
    </row>
    <row r="68" spans="1:1" ht="14.25" customHeight="1" x14ac:dyDescent="0.2">
      <c r="A68" s="5"/>
    </row>
    <row r="69" spans="1:1" ht="14.25" customHeight="1" x14ac:dyDescent="0.2">
      <c r="A69" s="5"/>
    </row>
    <row r="70" spans="1:1" ht="14.25" customHeight="1" x14ac:dyDescent="0.2">
      <c r="A70" s="5"/>
    </row>
    <row r="71" spans="1:1" ht="14.25" customHeight="1" x14ac:dyDescent="0.2">
      <c r="A71" s="5"/>
    </row>
    <row r="72" spans="1:1" ht="14.25" customHeight="1" x14ac:dyDescent="0.2">
      <c r="A72" s="5"/>
    </row>
    <row r="73" spans="1:1" ht="14.25" customHeight="1" x14ac:dyDescent="0.2">
      <c r="A73" s="5"/>
    </row>
    <row r="74" spans="1:1" ht="14.25" customHeight="1" x14ac:dyDescent="0.2">
      <c r="A74" s="5"/>
    </row>
    <row r="75" spans="1:1" ht="14.25" customHeight="1" x14ac:dyDescent="0.2">
      <c r="A75" s="5"/>
    </row>
    <row r="76" spans="1:1" ht="14.25" customHeight="1" x14ac:dyDescent="0.2">
      <c r="A76" s="5"/>
    </row>
    <row r="77" spans="1:1" ht="14.25" customHeight="1" x14ac:dyDescent="0.2">
      <c r="A77" s="5"/>
    </row>
    <row r="78" spans="1:1" ht="14.25" customHeight="1" x14ac:dyDescent="0.2">
      <c r="A78" s="5"/>
    </row>
    <row r="79" spans="1:1" ht="14.25" customHeight="1" x14ac:dyDescent="0.2">
      <c r="A79" s="5"/>
    </row>
    <row r="80" spans="1:1" ht="14.25" customHeight="1" x14ac:dyDescent="0.2">
      <c r="A80" s="5"/>
    </row>
    <row r="81" spans="1:1" ht="14.25" customHeight="1" x14ac:dyDescent="0.2">
      <c r="A81" s="5"/>
    </row>
    <row r="82" spans="1:1" ht="14.25" customHeight="1" x14ac:dyDescent="0.2">
      <c r="A82" s="5"/>
    </row>
    <row r="83" spans="1:1" ht="14.25" customHeight="1" x14ac:dyDescent="0.2">
      <c r="A83" s="5"/>
    </row>
    <row r="84" spans="1:1" ht="14.25" customHeight="1" x14ac:dyDescent="0.2">
      <c r="A84" s="5"/>
    </row>
    <row r="85" spans="1:1" ht="14.25" customHeight="1" x14ac:dyDescent="0.2">
      <c r="A85" s="5"/>
    </row>
    <row r="86" spans="1:1" ht="14.25" customHeight="1" x14ac:dyDescent="0.2">
      <c r="A86" s="5"/>
    </row>
    <row r="87" spans="1:1" ht="14.25" customHeight="1" x14ac:dyDescent="0.2">
      <c r="A87" s="5"/>
    </row>
    <row r="88" spans="1:1" ht="14.25" customHeight="1" x14ac:dyDescent="0.2">
      <c r="A88" s="5"/>
    </row>
    <row r="89" spans="1:1" ht="14.25" customHeight="1" x14ac:dyDescent="0.2">
      <c r="A89" s="5"/>
    </row>
    <row r="90" spans="1:1" ht="14.25" customHeight="1" x14ac:dyDescent="0.2">
      <c r="A90" s="5"/>
    </row>
    <row r="91" spans="1:1" ht="14.25" customHeight="1" x14ac:dyDescent="0.2">
      <c r="A91" s="5"/>
    </row>
    <row r="92" spans="1:1" ht="14.25" customHeight="1" x14ac:dyDescent="0.2">
      <c r="A92" s="5"/>
    </row>
    <row r="93" spans="1:1" ht="14.25" customHeight="1" x14ac:dyDescent="0.2">
      <c r="A93" s="5"/>
    </row>
    <row r="94" spans="1:1" ht="14.25" customHeight="1" x14ac:dyDescent="0.2">
      <c r="A94" s="5"/>
    </row>
    <row r="95" spans="1:1" ht="14.25" customHeight="1" x14ac:dyDescent="0.2">
      <c r="A95" s="5"/>
    </row>
    <row r="96" spans="1:1" ht="14.25" customHeight="1" x14ac:dyDescent="0.2">
      <c r="A96" s="5"/>
    </row>
    <row r="97" spans="1:1" ht="14.25" customHeight="1" x14ac:dyDescent="0.2">
      <c r="A97" s="5"/>
    </row>
    <row r="98" spans="1:1" ht="14.25" customHeight="1" x14ac:dyDescent="0.2">
      <c r="A98" s="5"/>
    </row>
    <row r="99" spans="1:1" ht="14.25" customHeight="1" x14ac:dyDescent="0.2">
      <c r="A99" s="5"/>
    </row>
    <row r="100" spans="1:1" ht="14.25" customHeight="1" x14ac:dyDescent="0.2">
      <c r="A100" s="5"/>
    </row>
    <row r="101" spans="1:1" ht="14.25" customHeight="1" x14ac:dyDescent="0.2">
      <c r="A101" s="5"/>
    </row>
    <row r="102" spans="1:1" ht="14.25" customHeight="1" x14ac:dyDescent="0.2">
      <c r="A102" s="5"/>
    </row>
    <row r="103" spans="1:1" ht="14.25" customHeight="1" x14ac:dyDescent="0.2">
      <c r="A103" s="5"/>
    </row>
    <row r="104" spans="1:1" ht="14.25" customHeight="1" x14ac:dyDescent="0.2">
      <c r="A104" s="5"/>
    </row>
    <row r="105" spans="1:1" ht="14.25" customHeight="1" x14ac:dyDescent="0.2">
      <c r="A105" s="5"/>
    </row>
    <row r="106" spans="1:1" ht="14.25" customHeight="1" x14ac:dyDescent="0.2">
      <c r="A106" s="5"/>
    </row>
    <row r="107" spans="1:1" ht="14.25" customHeight="1" x14ac:dyDescent="0.2">
      <c r="A107" s="5"/>
    </row>
    <row r="108" spans="1:1" ht="14.25" customHeight="1" x14ac:dyDescent="0.2">
      <c r="A108" s="5"/>
    </row>
    <row r="109" spans="1:1" ht="14.25" customHeight="1" x14ac:dyDescent="0.2">
      <c r="A109" s="5"/>
    </row>
    <row r="110" spans="1:1" ht="14.25" customHeight="1" x14ac:dyDescent="0.2">
      <c r="A110" s="5"/>
    </row>
    <row r="111" spans="1:1" ht="14.25" customHeight="1" x14ac:dyDescent="0.2">
      <c r="A111" s="5"/>
    </row>
    <row r="112" spans="1:1" ht="14.25" customHeight="1" x14ac:dyDescent="0.2">
      <c r="A112" s="5"/>
    </row>
    <row r="113" spans="1:1" ht="14.25" customHeight="1" x14ac:dyDescent="0.2">
      <c r="A113" s="5"/>
    </row>
    <row r="114" spans="1:1" ht="14.25" customHeight="1" x14ac:dyDescent="0.2">
      <c r="A114" s="5"/>
    </row>
    <row r="115" spans="1:1" ht="14.25" customHeight="1" x14ac:dyDescent="0.2">
      <c r="A115" s="5"/>
    </row>
    <row r="116" spans="1:1" ht="14.25" customHeight="1" x14ac:dyDescent="0.2">
      <c r="A116" s="5"/>
    </row>
    <row r="117" spans="1:1" ht="14.25" customHeight="1" x14ac:dyDescent="0.2">
      <c r="A117" s="5"/>
    </row>
    <row r="118" spans="1:1" ht="14.25" customHeight="1" x14ac:dyDescent="0.2">
      <c r="A118" s="5"/>
    </row>
    <row r="119" spans="1:1" ht="14.25" customHeight="1" x14ac:dyDescent="0.2">
      <c r="A119" s="5"/>
    </row>
    <row r="120" spans="1:1" ht="14.25" customHeight="1" x14ac:dyDescent="0.2">
      <c r="A120" s="5"/>
    </row>
    <row r="121" spans="1:1" ht="14.25" customHeight="1" x14ac:dyDescent="0.2">
      <c r="A121" s="5"/>
    </row>
    <row r="122" spans="1:1" ht="14.25" customHeight="1" x14ac:dyDescent="0.2">
      <c r="A122" s="5"/>
    </row>
    <row r="123" spans="1:1" ht="14.25" customHeight="1" x14ac:dyDescent="0.2">
      <c r="A123" s="5"/>
    </row>
    <row r="124" spans="1:1" ht="14.25" customHeight="1" x14ac:dyDescent="0.2">
      <c r="A124" s="5"/>
    </row>
    <row r="125" spans="1:1" ht="14.25" customHeight="1" x14ac:dyDescent="0.2">
      <c r="A125" s="5"/>
    </row>
    <row r="126" spans="1:1" ht="14.25" customHeight="1" x14ac:dyDescent="0.2">
      <c r="A126" s="5"/>
    </row>
    <row r="127" spans="1:1" ht="14.25" customHeight="1" x14ac:dyDescent="0.2">
      <c r="A127" s="5"/>
    </row>
    <row r="128" spans="1:1" ht="14.25" customHeight="1" x14ac:dyDescent="0.2">
      <c r="A128" s="5"/>
    </row>
    <row r="129" spans="1:1" ht="14.25" customHeight="1" x14ac:dyDescent="0.2">
      <c r="A129" s="5"/>
    </row>
    <row r="130" spans="1:1" ht="14.25" customHeight="1" x14ac:dyDescent="0.2">
      <c r="A130" s="5"/>
    </row>
    <row r="131" spans="1:1" ht="14.25" customHeight="1" x14ac:dyDescent="0.2">
      <c r="A131" s="5"/>
    </row>
    <row r="132" spans="1:1" ht="14.25" customHeight="1" x14ac:dyDescent="0.2">
      <c r="A132" s="5"/>
    </row>
    <row r="133" spans="1:1" ht="14.25" customHeight="1" x14ac:dyDescent="0.2">
      <c r="A133" s="5"/>
    </row>
    <row r="134" spans="1:1" ht="14.25" customHeight="1" x14ac:dyDescent="0.2">
      <c r="A134" s="5"/>
    </row>
    <row r="135" spans="1:1" ht="14.25" customHeight="1" x14ac:dyDescent="0.2">
      <c r="A135" s="5"/>
    </row>
    <row r="136" spans="1:1" ht="14.25" customHeight="1" x14ac:dyDescent="0.2">
      <c r="A136" s="5"/>
    </row>
    <row r="137" spans="1:1" ht="14.25" customHeight="1" x14ac:dyDescent="0.2">
      <c r="A137" s="5"/>
    </row>
    <row r="138" spans="1:1" ht="14.25" customHeight="1" x14ac:dyDescent="0.2">
      <c r="A138" s="5"/>
    </row>
    <row r="139" spans="1:1" ht="14.25" customHeight="1" x14ac:dyDescent="0.2">
      <c r="A139" s="5"/>
    </row>
    <row r="140" spans="1:1" ht="14.25" customHeight="1" x14ac:dyDescent="0.2">
      <c r="A140" s="5"/>
    </row>
    <row r="141" spans="1:1" ht="14.25" customHeight="1" x14ac:dyDescent="0.2">
      <c r="A141" s="5"/>
    </row>
    <row r="142" spans="1:1" ht="14.25" customHeight="1" x14ac:dyDescent="0.2">
      <c r="A142" s="5"/>
    </row>
    <row r="143" spans="1:1" ht="14.25" customHeight="1" x14ac:dyDescent="0.2">
      <c r="A143" s="5"/>
    </row>
    <row r="144" spans="1:1" ht="14.25" customHeight="1" x14ac:dyDescent="0.2">
      <c r="A144" s="5"/>
    </row>
    <row r="145" spans="1:1" ht="14.25" customHeight="1" x14ac:dyDescent="0.2">
      <c r="A145" s="5"/>
    </row>
    <row r="146" spans="1:1" ht="14.25" customHeight="1" x14ac:dyDescent="0.2">
      <c r="A146" s="5"/>
    </row>
    <row r="147" spans="1:1" ht="14.25" customHeight="1" x14ac:dyDescent="0.2">
      <c r="A147" s="5"/>
    </row>
    <row r="148" spans="1:1" ht="14.25" customHeight="1" x14ac:dyDescent="0.2">
      <c r="A148" s="5"/>
    </row>
    <row r="149" spans="1:1" ht="14.25" customHeight="1" x14ac:dyDescent="0.2">
      <c r="A149" s="5"/>
    </row>
    <row r="150" spans="1:1" ht="14.25" customHeight="1" x14ac:dyDescent="0.2">
      <c r="A150" s="5"/>
    </row>
    <row r="151" spans="1:1" ht="14.25" customHeight="1" x14ac:dyDescent="0.2">
      <c r="A151" s="5"/>
    </row>
    <row r="152" spans="1:1" ht="14.25" customHeight="1" x14ac:dyDescent="0.2">
      <c r="A152" s="5"/>
    </row>
    <row r="153" spans="1:1" ht="14.25" customHeight="1" x14ac:dyDescent="0.2">
      <c r="A153" s="5"/>
    </row>
    <row r="154" spans="1:1" ht="14.25" customHeight="1" x14ac:dyDescent="0.2">
      <c r="A154" s="5"/>
    </row>
    <row r="155" spans="1:1" ht="14.25" customHeight="1" x14ac:dyDescent="0.2">
      <c r="A155" s="5"/>
    </row>
    <row r="156" spans="1:1" ht="14.25" customHeight="1" x14ac:dyDescent="0.2">
      <c r="A156" s="5"/>
    </row>
    <row r="157" spans="1:1" ht="14.25" customHeight="1" x14ac:dyDescent="0.2">
      <c r="A157" s="5"/>
    </row>
    <row r="158" spans="1:1" ht="14.25" customHeight="1" x14ac:dyDescent="0.2">
      <c r="A158" s="5"/>
    </row>
    <row r="159" spans="1:1" ht="14.25" customHeight="1" x14ac:dyDescent="0.2">
      <c r="A159" s="5"/>
    </row>
    <row r="160" spans="1:1" ht="14.25" customHeight="1" x14ac:dyDescent="0.2">
      <c r="A160" s="5"/>
    </row>
    <row r="161" spans="1:1" ht="14.25" customHeight="1" x14ac:dyDescent="0.2">
      <c r="A161" s="5"/>
    </row>
    <row r="162" spans="1:1" ht="14.25" customHeight="1" x14ac:dyDescent="0.2">
      <c r="A162" s="5"/>
    </row>
    <row r="163" spans="1:1" ht="14.25" customHeight="1" x14ac:dyDescent="0.2">
      <c r="A163" s="5"/>
    </row>
    <row r="164" spans="1:1" ht="14.25" customHeight="1" x14ac:dyDescent="0.2">
      <c r="A164" s="5"/>
    </row>
    <row r="165" spans="1:1" ht="14.25" customHeight="1" x14ac:dyDescent="0.2">
      <c r="A165" s="5"/>
    </row>
    <row r="166" spans="1:1" ht="14.25" customHeight="1" x14ac:dyDescent="0.2">
      <c r="A166" s="5"/>
    </row>
    <row r="167" spans="1:1" ht="14.25" customHeight="1" x14ac:dyDescent="0.2">
      <c r="A167" s="5"/>
    </row>
    <row r="168" spans="1:1" ht="14.25" customHeight="1" x14ac:dyDescent="0.2">
      <c r="A168" s="5"/>
    </row>
    <row r="169" spans="1:1" ht="14.25" customHeight="1" x14ac:dyDescent="0.2">
      <c r="A169" s="5"/>
    </row>
    <row r="170" spans="1:1" ht="14.25" customHeight="1" x14ac:dyDescent="0.2">
      <c r="A170" s="5"/>
    </row>
    <row r="171" spans="1:1" ht="14.25" customHeight="1" x14ac:dyDescent="0.2">
      <c r="A171" s="5"/>
    </row>
    <row r="172" spans="1:1" ht="14.25" customHeight="1" x14ac:dyDescent="0.2">
      <c r="A172" s="5"/>
    </row>
    <row r="173" spans="1:1" ht="14.25" customHeight="1" x14ac:dyDescent="0.2">
      <c r="A173" s="5"/>
    </row>
    <row r="174" spans="1:1" ht="14.25" customHeight="1" x14ac:dyDescent="0.2">
      <c r="A174" s="5"/>
    </row>
    <row r="175" spans="1:1" ht="14.25" customHeight="1" x14ac:dyDescent="0.2">
      <c r="A175" s="5"/>
    </row>
    <row r="176" spans="1:1" ht="14.25" customHeight="1" x14ac:dyDescent="0.2">
      <c r="A176" s="5"/>
    </row>
    <row r="177" spans="1:1" ht="14.25" customHeight="1" x14ac:dyDescent="0.2">
      <c r="A177" s="5"/>
    </row>
    <row r="178" spans="1:1" ht="14.25" customHeight="1" x14ac:dyDescent="0.2">
      <c r="A178" s="5"/>
    </row>
    <row r="179" spans="1:1" ht="14.25" customHeight="1" x14ac:dyDescent="0.2">
      <c r="A179" s="5"/>
    </row>
    <row r="180" spans="1:1" ht="14.25" customHeight="1" x14ac:dyDescent="0.2">
      <c r="A180" s="5"/>
    </row>
    <row r="181" spans="1:1" ht="14.25" customHeight="1" x14ac:dyDescent="0.2">
      <c r="A181" s="5"/>
    </row>
    <row r="182" spans="1:1" ht="14.25" customHeight="1" x14ac:dyDescent="0.2">
      <c r="A182" s="5"/>
    </row>
    <row r="183" spans="1:1" ht="14.25" customHeight="1" x14ac:dyDescent="0.2">
      <c r="A183" s="5"/>
    </row>
    <row r="184" spans="1:1" ht="14.25" customHeight="1" x14ac:dyDescent="0.2">
      <c r="A184" s="5"/>
    </row>
    <row r="185" spans="1:1" ht="14.25" customHeight="1" x14ac:dyDescent="0.2">
      <c r="A185" s="5"/>
    </row>
    <row r="186" spans="1:1" ht="14.25" customHeight="1" x14ac:dyDescent="0.2">
      <c r="A186" s="5"/>
    </row>
    <row r="187" spans="1:1" ht="14.25" customHeight="1" x14ac:dyDescent="0.2">
      <c r="A187" s="5"/>
    </row>
    <row r="188" spans="1:1" ht="14.25" customHeight="1" x14ac:dyDescent="0.2">
      <c r="A188" s="5"/>
    </row>
    <row r="189" spans="1:1" ht="14.25" customHeight="1" x14ac:dyDescent="0.2">
      <c r="A189" s="5"/>
    </row>
    <row r="190" spans="1:1" ht="14.25" customHeight="1" x14ac:dyDescent="0.2">
      <c r="A190" s="5"/>
    </row>
    <row r="191" spans="1:1" ht="14.25" customHeight="1" x14ac:dyDescent="0.2">
      <c r="A191" s="5"/>
    </row>
    <row r="192" spans="1:1" ht="14.25" customHeight="1" x14ac:dyDescent="0.2">
      <c r="A192" s="5"/>
    </row>
    <row r="193" spans="1:1" ht="14.25" customHeight="1" x14ac:dyDescent="0.2">
      <c r="A193" s="5"/>
    </row>
    <row r="194" spans="1:1" ht="14.25" customHeight="1" x14ac:dyDescent="0.2">
      <c r="A194" s="5"/>
    </row>
    <row r="195" spans="1:1" ht="14.25" customHeight="1" x14ac:dyDescent="0.2">
      <c r="A195" s="5"/>
    </row>
    <row r="196" spans="1:1" ht="14.25" customHeight="1" x14ac:dyDescent="0.2">
      <c r="A196" s="5"/>
    </row>
    <row r="197" spans="1:1" ht="14.25" customHeight="1" x14ac:dyDescent="0.2">
      <c r="A197" s="5"/>
    </row>
    <row r="198" spans="1:1" ht="14.25" customHeight="1" x14ac:dyDescent="0.2">
      <c r="A198" s="5"/>
    </row>
    <row r="199" spans="1:1" ht="14.25" customHeight="1" x14ac:dyDescent="0.2">
      <c r="A199" s="5"/>
    </row>
    <row r="200" spans="1:1" ht="14.25" customHeight="1" x14ac:dyDescent="0.2">
      <c r="A200" s="5"/>
    </row>
    <row r="201" spans="1:1" ht="14.25" customHeight="1" x14ac:dyDescent="0.2">
      <c r="A201" s="5"/>
    </row>
    <row r="202" spans="1:1" ht="14.25" customHeight="1" x14ac:dyDescent="0.2">
      <c r="A202" s="5"/>
    </row>
    <row r="203" spans="1:1" ht="14.25" customHeight="1" x14ac:dyDescent="0.2">
      <c r="A203" s="5"/>
    </row>
    <row r="204" spans="1:1" ht="14.25" customHeight="1" x14ac:dyDescent="0.2">
      <c r="A204" s="5"/>
    </row>
    <row r="205" spans="1:1" ht="14.25" customHeight="1" x14ac:dyDescent="0.2">
      <c r="A205" s="5"/>
    </row>
    <row r="206" spans="1:1" ht="14.25" customHeight="1" x14ac:dyDescent="0.2">
      <c r="A206" s="5"/>
    </row>
    <row r="207" spans="1:1" ht="14.25" customHeight="1" x14ac:dyDescent="0.2">
      <c r="A207" s="5"/>
    </row>
    <row r="208" spans="1:1" ht="14.25" customHeight="1" x14ac:dyDescent="0.2">
      <c r="A208" s="5"/>
    </row>
  </sheetData>
  <pageMargins left="0.23622047244094491" right="0.23622047244094491" top="0.74803149606299213" bottom="0.74803149606299213" header="0.31496062992125984" footer="0.31496062992125984"/>
  <pageSetup paperSize="9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C110-8010-4807-8383-DCA708220A0E}">
  <sheetPr>
    <tabColor theme="5"/>
    <pageSetUpPr fitToPage="1"/>
  </sheetPr>
  <dimension ref="A1:F214"/>
  <sheetViews>
    <sheetView topLeftCell="A5" zoomScale="130" zoomScaleNormal="130" workbookViewId="0">
      <selection activeCell="A5" sqref="A5"/>
    </sheetView>
  </sheetViews>
  <sheetFormatPr baseColWidth="10" defaultColWidth="11.42578125" defaultRowHeight="15" customHeight="1" x14ac:dyDescent="0.2"/>
  <cols>
    <col min="1" max="1" width="68" style="98" customWidth="1"/>
    <col min="2" max="2" width="18.140625" style="99" customWidth="1"/>
    <col min="3" max="5" width="18.140625" style="20" customWidth="1"/>
    <col min="6" max="6" width="90.7109375" style="98" customWidth="1"/>
    <col min="7" max="16384" width="11.42578125" style="11"/>
  </cols>
  <sheetData>
    <row r="1" spans="1:6" ht="23.25" customHeight="1" x14ac:dyDescent="0.3">
      <c r="A1" s="110" t="s">
        <v>54</v>
      </c>
      <c r="B1" s="111"/>
      <c r="C1" s="112"/>
      <c r="D1" s="113"/>
      <c r="E1" s="113"/>
      <c r="F1" s="5"/>
    </row>
    <row r="2" spans="1:6" ht="23.25" customHeight="1" x14ac:dyDescent="0.2">
      <c r="A2" s="100"/>
      <c r="C2" s="112"/>
      <c r="D2" s="113"/>
      <c r="E2" s="113"/>
      <c r="F2" s="5"/>
    </row>
    <row r="3" spans="1:6" ht="27.75" x14ac:dyDescent="0.4">
      <c r="A3" s="114" t="s">
        <v>64</v>
      </c>
      <c r="B3" s="11"/>
      <c r="C3" s="112"/>
      <c r="D3" s="11"/>
      <c r="E3" s="11"/>
      <c r="F3" s="5"/>
    </row>
    <row r="4" spans="1:6" x14ac:dyDescent="0.2">
      <c r="A4" s="115" t="s">
        <v>0</v>
      </c>
      <c r="C4" s="112"/>
      <c r="D4" s="113"/>
      <c r="E4" s="113"/>
      <c r="F4" s="5"/>
    </row>
    <row r="5" spans="1:6" ht="34.5" customHeight="1" x14ac:dyDescent="0.25">
      <c r="A5" s="116" t="s">
        <v>1</v>
      </c>
      <c r="B5" s="117"/>
      <c r="C5" s="107" t="s">
        <v>47</v>
      </c>
      <c r="D5" s="107" t="s">
        <v>48</v>
      </c>
      <c r="E5" s="107" t="s">
        <v>37</v>
      </c>
      <c r="F5" s="108" t="s">
        <v>49</v>
      </c>
    </row>
    <row r="6" spans="1:6" ht="15" customHeight="1" x14ac:dyDescent="0.2">
      <c r="A6" s="81" t="s">
        <v>43</v>
      </c>
      <c r="B6" s="82"/>
      <c r="C6" s="83"/>
      <c r="D6" s="83"/>
      <c r="E6" s="83"/>
      <c r="F6" s="84"/>
    </row>
    <row r="7" spans="1:6" ht="15" customHeight="1" x14ac:dyDescent="0.2">
      <c r="A7" s="78" t="s">
        <v>39</v>
      </c>
      <c r="B7" s="15"/>
      <c r="C7" s="21"/>
      <c r="D7" s="21"/>
      <c r="E7" s="21">
        <f>D7-C7</f>
        <v>0</v>
      </c>
      <c r="F7" s="104"/>
    </row>
    <row r="8" spans="1:6" ht="15" customHeight="1" x14ac:dyDescent="0.2">
      <c r="A8" s="78" t="s">
        <v>40</v>
      </c>
      <c r="B8" s="15"/>
      <c r="C8" s="21"/>
      <c r="D8" s="21"/>
      <c r="E8" s="21">
        <f t="shared" ref="E8:E9" si="0">D8-C8</f>
        <v>0</v>
      </c>
      <c r="F8" s="104"/>
    </row>
    <row r="9" spans="1:6" ht="15" customHeight="1" x14ac:dyDescent="0.2">
      <c r="A9" s="78" t="s">
        <v>41</v>
      </c>
      <c r="B9" s="15"/>
      <c r="C9" s="21"/>
      <c r="D9" s="21"/>
      <c r="E9" s="21">
        <f t="shared" si="0"/>
        <v>0</v>
      </c>
      <c r="F9" s="104"/>
    </row>
    <row r="10" spans="1:6" ht="15" customHeight="1" x14ac:dyDescent="0.2">
      <c r="A10" s="80" t="s">
        <v>10</v>
      </c>
      <c r="B10" s="12"/>
      <c r="C10" s="18">
        <f>SUM(C7:C9)</f>
        <v>0</v>
      </c>
      <c r="D10" s="18">
        <f>SUM(D7:D9)</f>
        <v>0</v>
      </c>
      <c r="E10" s="18">
        <f>Regn_delsum_regnlønn-Regn_delsum_budsjlønn</f>
        <v>0</v>
      </c>
      <c r="F10" s="13"/>
    </row>
    <row r="11" spans="1:6" ht="15" customHeight="1" x14ac:dyDescent="0.2">
      <c r="A11" s="5"/>
      <c r="B11" s="15"/>
      <c r="C11" s="21"/>
      <c r="D11" s="21"/>
      <c r="E11" s="21"/>
      <c r="F11" s="5"/>
    </row>
    <row r="12" spans="1:6" ht="15" customHeight="1" x14ac:dyDescent="0.25">
      <c r="A12" s="106" t="s">
        <v>11</v>
      </c>
      <c r="B12" s="15"/>
      <c r="C12" s="21"/>
      <c r="D12" s="21"/>
      <c r="E12" s="21"/>
      <c r="F12" s="5"/>
    </row>
    <row r="13" spans="1:6" ht="15" customHeight="1" x14ac:dyDescent="0.2">
      <c r="A13" s="81" t="s">
        <v>34</v>
      </c>
      <c r="B13" s="82" t="s">
        <v>51</v>
      </c>
      <c r="C13" s="85"/>
      <c r="D13" s="85"/>
      <c r="E13" s="85"/>
      <c r="F13" s="84"/>
    </row>
    <row r="14" spans="1:6" ht="15" customHeight="1" x14ac:dyDescent="0.25">
      <c r="A14" s="86" t="s">
        <v>13</v>
      </c>
      <c r="B14" s="34">
        <f>Budsj_OTP</f>
        <v>0.02</v>
      </c>
      <c r="C14" s="79">
        <f>Regn_delsum_budsjlønn*Regn_OTP</f>
        <v>0</v>
      </c>
      <c r="D14" s="79">
        <f>Regn_delsum_regnlønn*Regn_OTP</f>
        <v>0</v>
      </c>
      <c r="E14" s="79"/>
      <c r="F14" s="104"/>
    </row>
    <row r="15" spans="1:6" ht="15" customHeight="1" x14ac:dyDescent="0.25">
      <c r="A15" s="78" t="s">
        <v>14</v>
      </c>
      <c r="B15" s="16">
        <f>Budsj_FP</f>
        <v>0.12</v>
      </c>
      <c r="C15" s="79">
        <f>Regn_delsum_budsjlønn*Regn_FP</f>
        <v>0</v>
      </c>
      <c r="D15" s="79">
        <f>Regn_delsum_regnlønn*Regn_FP</f>
        <v>0</v>
      </c>
      <c r="E15" s="79"/>
      <c r="F15" s="104"/>
    </row>
    <row r="16" spans="1:6" ht="15" customHeight="1" x14ac:dyDescent="0.25">
      <c r="A16" s="78" t="s">
        <v>15</v>
      </c>
      <c r="B16" s="16">
        <f>Budsj_AGA</f>
        <v>0.14099999999999999</v>
      </c>
      <c r="C16" s="79">
        <f>(Regn_delsum_budsjlønn+C14)*Regn_AGA</f>
        <v>0</v>
      </c>
      <c r="D16" s="79">
        <f>(Regn_delsum_regnlønn+D14)*Regn_AGA</f>
        <v>0</v>
      </c>
      <c r="E16" s="79"/>
      <c r="F16" s="104"/>
    </row>
    <row r="17" spans="1:6" ht="15" customHeight="1" x14ac:dyDescent="0.25">
      <c r="A17" s="87" t="s">
        <v>16</v>
      </c>
      <c r="B17" s="17">
        <f>Budsj_FPAGA</f>
        <v>0.14099999999999999</v>
      </c>
      <c r="C17" s="79">
        <f>C15*Regn_FPAGA</f>
        <v>0</v>
      </c>
      <c r="D17" s="79">
        <f>D15*Regn_FPAGA</f>
        <v>0</v>
      </c>
      <c r="E17" s="79"/>
      <c r="F17" s="104"/>
    </row>
    <row r="18" spans="1:6" ht="15" customHeight="1" x14ac:dyDescent="0.2">
      <c r="A18" s="88" t="s">
        <v>17</v>
      </c>
      <c r="B18" s="33"/>
      <c r="C18" s="7">
        <f>SUM(C14:C17)</f>
        <v>0</v>
      </c>
      <c r="D18" s="7">
        <f>SUM(D14:D17)</f>
        <v>0</v>
      </c>
      <c r="E18" s="18">
        <f>Regn_delsum_regnandrelønn-Regn_delsum_budsjandrelønn</f>
        <v>0</v>
      </c>
      <c r="F18" s="13"/>
    </row>
    <row r="19" spans="1:6" customFormat="1" x14ac:dyDescent="0.25">
      <c r="A19" s="9"/>
      <c r="B19" s="9"/>
      <c r="C19" s="9"/>
      <c r="D19" s="9"/>
      <c r="E19" s="10"/>
      <c r="F19" s="124"/>
    </row>
    <row r="20" spans="1:6" customFormat="1" x14ac:dyDescent="0.25">
      <c r="A20" s="65" t="s">
        <v>18</v>
      </c>
      <c r="B20" s="40"/>
      <c r="C20" s="40">
        <f>Regn_delsum_budsjlønn+Regn_delsum_budsjandrelønn</f>
        <v>0</v>
      </c>
      <c r="D20" s="40">
        <f>Regn_delsum_regnlønn+Regn_delsum_regnandrelønn</f>
        <v>0</v>
      </c>
      <c r="E20" s="41">
        <f>regn_sum_regnlønn-regn_sum_budsjlønn</f>
        <v>0</v>
      </c>
      <c r="F20" s="66"/>
    </row>
    <row r="21" spans="1:6" customFormat="1" x14ac:dyDescent="0.25">
      <c r="A21" s="9"/>
      <c r="B21" s="9"/>
      <c r="C21" s="9"/>
      <c r="D21" s="9"/>
      <c r="E21" s="10"/>
      <c r="F21" s="124"/>
    </row>
    <row r="22" spans="1:6" ht="15" customHeight="1" x14ac:dyDescent="0.25">
      <c r="A22" s="106" t="s">
        <v>19</v>
      </c>
      <c r="B22" s="15"/>
      <c r="C22" s="21"/>
      <c r="D22" s="21"/>
      <c r="E22" s="21"/>
      <c r="F22" s="5"/>
    </row>
    <row r="23" spans="1:6" ht="15" customHeight="1" x14ac:dyDescent="0.2">
      <c r="A23" s="81" t="s">
        <v>44</v>
      </c>
      <c r="B23" s="82"/>
      <c r="C23" s="85"/>
      <c r="D23" s="85"/>
      <c r="E23" s="85"/>
      <c r="F23" s="84"/>
    </row>
    <row r="24" spans="1:6" customFormat="1" x14ac:dyDescent="0.25">
      <c r="A24" s="175" t="s">
        <v>96</v>
      </c>
      <c r="B24" s="9"/>
      <c r="C24" s="61"/>
      <c r="D24" s="9"/>
      <c r="E24" s="21">
        <v>0</v>
      </c>
      <c r="F24" s="177" t="s">
        <v>97</v>
      </c>
    </row>
    <row r="25" spans="1:6" ht="15" customHeight="1" x14ac:dyDescent="0.2">
      <c r="A25" s="78" t="s">
        <v>56</v>
      </c>
      <c r="B25" s="15"/>
      <c r="C25" s="21"/>
      <c r="D25" s="21"/>
      <c r="E25" s="21">
        <f>D25-C25</f>
        <v>0</v>
      </c>
      <c r="F25" s="104"/>
    </row>
    <row r="26" spans="1:6" ht="15" customHeight="1" x14ac:dyDescent="0.2">
      <c r="A26" s="78" t="s">
        <v>57</v>
      </c>
      <c r="B26" s="15"/>
      <c r="C26" s="21"/>
      <c r="D26" s="21"/>
      <c r="E26" s="21">
        <f t="shared" ref="E26:E27" si="1">D26-C26</f>
        <v>0</v>
      </c>
      <c r="F26" s="104"/>
    </row>
    <row r="27" spans="1:6" ht="15" customHeight="1" x14ac:dyDescent="0.2">
      <c r="A27" s="78" t="s">
        <v>58</v>
      </c>
      <c r="B27" s="15"/>
      <c r="C27" s="21"/>
      <c r="D27" s="21"/>
      <c r="E27" s="21">
        <f t="shared" si="1"/>
        <v>0</v>
      </c>
      <c r="F27" s="104"/>
    </row>
    <row r="28" spans="1:6" s="183" customFormat="1" ht="15" customHeight="1" x14ac:dyDescent="0.2">
      <c r="A28" s="179" t="s">
        <v>23</v>
      </c>
      <c r="B28" s="180"/>
      <c r="C28" s="181">
        <f>SUM(C24:C27)</f>
        <v>0</v>
      </c>
      <c r="D28" s="181">
        <f>SUM(D24:D27)</f>
        <v>0</v>
      </c>
      <c r="E28" s="181">
        <f>SUM(E24:E27)</f>
        <v>0</v>
      </c>
      <c r="F28" s="182"/>
    </row>
    <row r="29" spans="1:6" ht="15" customHeight="1" x14ac:dyDescent="0.2">
      <c r="A29" s="5"/>
      <c r="B29" s="15"/>
      <c r="C29" s="21"/>
      <c r="D29" s="21"/>
      <c r="E29" s="21"/>
      <c r="F29" s="5"/>
    </row>
    <row r="30" spans="1:6" s="14" customFormat="1" ht="38.25" customHeight="1" x14ac:dyDescent="0.25">
      <c r="A30" s="109" t="s">
        <v>24</v>
      </c>
      <c r="B30" s="134" t="s">
        <v>42</v>
      </c>
      <c r="C30" s="107" t="s">
        <v>35</v>
      </c>
      <c r="D30" s="107" t="s">
        <v>36</v>
      </c>
      <c r="E30" s="107" t="s">
        <v>70</v>
      </c>
      <c r="F30" s="108"/>
    </row>
    <row r="31" spans="1:6" ht="15" customHeight="1" x14ac:dyDescent="0.2">
      <c r="A31" s="89" t="s">
        <v>24</v>
      </c>
      <c r="B31" s="135">
        <v>0</v>
      </c>
      <c r="C31" s="19">
        <f>regn_sum_budsjlønn+Regn_sum_budsjandre</f>
        <v>0</v>
      </c>
      <c r="D31" s="19">
        <f>regn_sum_regnlønn+Regn_sum_andre</f>
        <v>0</v>
      </c>
      <c r="E31" s="19">
        <f>Regn_Sum_gjeldende-Regn_Budsj_gjeldende</f>
        <v>0</v>
      </c>
      <c r="F31" s="8"/>
    </row>
    <row r="32" spans="1:6" ht="15" customHeight="1" x14ac:dyDescent="0.2">
      <c r="A32" s="105"/>
      <c r="B32" s="136"/>
      <c r="C32" s="101"/>
      <c r="D32" s="101"/>
      <c r="E32" s="101"/>
      <c r="F32" s="102"/>
    </row>
    <row r="33" spans="1:6" ht="15" customHeight="1" x14ac:dyDescent="0.2">
      <c r="A33" s="5"/>
      <c r="B33" s="137"/>
      <c r="C33" s="21"/>
      <c r="D33" s="21"/>
      <c r="E33" s="21"/>
      <c r="F33" s="5"/>
    </row>
    <row r="34" spans="1:6" ht="38.25" customHeight="1" x14ac:dyDescent="0.25">
      <c r="A34" s="106" t="s">
        <v>25</v>
      </c>
      <c r="B34" s="138" t="s">
        <v>42</v>
      </c>
      <c r="C34" s="107" t="s">
        <v>47</v>
      </c>
      <c r="D34" s="107" t="s">
        <v>48</v>
      </c>
      <c r="E34" s="107" t="s">
        <v>59</v>
      </c>
      <c r="F34" s="108" t="s">
        <v>49</v>
      </c>
    </row>
    <row r="35" spans="1:6" ht="15" customHeight="1" x14ac:dyDescent="0.2">
      <c r="A35" s="90" t="s">
        <v>26</v>
      </c>
      <c r="B35" s="139"/>
      <c r="C35" s="91"/>
      <c r="D35" s="91"/>
      <c r="E35" s="91"/>
      <c r="F35" s="92"/>
    </row>
    <row r="36" spans="1:6" ht="15" customHeight="1" x14ac:dyDescent="0.2">
      <c r="A36" s="78" t="s">
        <v>28</v>
      </c>
      <c r="B36" s="9"/>
      <c r="C36" s="21"/>
      <c r="D36" s="21"/>
      <c r="E36" s="21">
        <f>D36-C36</f>
        <v>0</v>
      </c>
      <c r="F36" s="104"/>
    </row>
    <row r="37" spans="1:6" ht="15" customHeight="1" x14ac:dyDescent="0.2">
      <c r="A37" s="78"/>
      <c r="B37" s="9"/>
      <c r="C37" s="21"/>
      <c r="D37" s="21"/>
      <c r="E37" s="21">
        <f>D37-C37</f>
        <v>0</v>
      </c>
      <c r="F37" s="104"/>
    </row>
    <row r="38" spans="1:6" ht="15" customHeight="1" x14ac:dyDescent="0.2">
      <c r="A38" s="78" t="s">
        <v>29</v>
      </c>
      <c r="B38" s="9"/>
      <c r="C38" s="21"/>
      <c r="D38" s="21"/>
      <c r="E38" s="21">
        <f>D38-C38</f>
        <v>0</v>
      </c>
      <c r="F38" s="104"/>
    </row>
    <row r="39" spans="1:6" ht="15" customHeight="1" x14ac:dyDescent="0.2">
      <c r="A39" s="78" t="s">
        <v>38</v>
      </c>
      <c r="B39" s="9"/>
      <c r="C39" s="21"/>
      <c r="D39" s="21"/>
      <c r="E39" s="21">
        <f>D39-C39</f>
        <v>0</v>
      </c>
      <c r="F39" s="104"/>
    </row>
    <row r="40" spans="1:6" ht="15" customHeight="1" thickBot="1" x14ac:dyDescent="0.25">
      <c r="A40" s="95" t="s">
        <v>30</v>
      </c>
      <c r="B40" s="140">
        <f>SUM(B36:B39)</f>
        <v>0</v>
      </c>
      <c r="C40" s="96">
        <f>SUM(C36:C39)</f>
        <v>0</v>
      </c>
      <c r="D40" s="96">
        <f>SUM(D36:D39)</f>
        <v>0</v>
      </c>
      <c r="E40" s="96">
        <f>Regn_gjeldende_regnskfinans-Regn_gjeldende_budsjfinans</f>
        <v>0</v>
      </c>
      <c r="F40" s="97"/>
    </row>
    <row r="41" spans="1:6" ht="15" customHeight="1" thickTop="1" x14ac:dyDescent="0.2">
      <c r="B41" s="100"/>
      <c r="C41" s="100"/>
      <c r="D41" s="101"/>
      <c r="E41" s="101"/>
      <c r="F41" s="102"/>
    </row>
    <row r="42" spans="1:6" ht="15" customHeight="1" x14ac:dyDescent="0.2">
      <c r="A42" s="102"/>
      <c r="B42" s="101"/>
      <c r="C42" s="101"/>
      <c r="D42" s="101"/>
      <c r="E42" s="101"/>
      <c r="F42" s="102"/>
    </row>
    <row r="43" spans="1:6" ht="15" customHeight="1" thickBot="1" x14ac:dyDescent="0.3">
      <c r="A43" s="103" t="s">
        <v>45</v>
      </c>
      <c r="B43" s="21"/>
      <c r="C43" s="21"/>
      <c r="D43" s="11"/>
      <c r="E43" s="11"/>
      <c r="F43" s="11"/>
    </row>
    <row r="44" spans="1:6" ht="15" customHeight="1" x14ac:dyDescent="0.2">
      <c r="A44" s="93" t="s">
        <v>35</v>
      </c>
      <c r="B44" s="44">
        <f>Regn_Budsj_gjeldende</f>
        <v>0</v>
      </c>
      <c r="C44" s="21"/>
      <c r="D44" s="30" t="s">
        <v>95</v>
      </c>
      <c r="E44" s="23"/>
      <c r="F44" s="24"/>
    </row>
    <row r="45" spans="1:6" ht="15" customHeight="1" x14ac:dyDescent="0.2">
      <c r="A45" s="94" t="s">
        <v>36</v>
      </c>
      <c r="B45" s="45">
        <f>Regn_Sum_gjeldende</f>
        <v>0</v>
      </c>
      <c r="C45" s="21"/>
      <c r="D45" s="25"/>
      <c r="E45" s="22"/>
      <c r="F45" s="26"/>
    </row>
    <row r="46" spans="1:6" ht="15" customHeight="1" x14ac:dyDescent="0.2">
      <c r="A46" s="31" t="s">
        <v>46</v>
      </c>
      <c r="B46" s="32">
        <f>sumFinansieringRegnskap</f>
        <v>0</v>
      </c>
      <c r="C46" s="21"/>
      <c r="D46" s="25"/>
      <c r="E46" s="22"/>
      <c r="F46" s="26"/>
    </row>
    <row r="47" spans="1:6" ht="15" customHeight="1" x14ac:dyDescent="0.25">
      <c r="A47" s="141" t="s">
        <v>93</v>
      </c>
      <c r="B47" s="142">
        <f>Regn_sum_tidligere+Regn_gjeldende_regnskfinans</f>
        <v>0</v>
      </c>
      <c r="C47" s="21"/>
      <c r="D47" s="25"/>
      <c r="E47" s="22"/>
      <c r="F47" s="26"/>
    </row>
    <row r="48" spans="1:6" ht="15" customHeight="1" thickBot="1" x14ac:dyDescent="0.3">
      <c r="A48" s="143" t="s">
        <v>71</v>
      </c>
      <c r="B48" s="144">
        <f>Regn_sum_tidlfinans+sumFinansieringRegnskap</f>
        <v>0</v>
      </c>
      <c r="C48" s="21"/>
      <c r="D48" s="27"/>
      <c r="E48" s="28"/>
      <c r="F48" s="29"/>
    </row>
    <row r="49" spans="1:6" ht="15" customHeight="1" x14ac:dyDescent="0.2">
      <c r="A49" s="11" t="s">
        <v>98</v>
      </c>
      <c r="B49" s="11"/>
      <c r="C49" s="11"/>
      <c r="D49" s="11" t="s">
        <v>94</v>
      </c>
      <c r="E49" s="11"/>
      <c r="F49" s="11"/>
    </row>
    <row r="50" spans="1:6" ht="15" customHeight="1" x14ac:dyDescent="0.2">
      <c r="A50" s="11"/>
      <c r="B50" s="11"/>
      <c r="C50" s="11"/>
      <c r="D50" s="11"/>
      <c r="E50" s="11"/>
      <c r="F50" s="11"/>
    </row>
    <row r="51" spans="1:6" ht="15" customHeight="1" x14ac:dyDescent="0.2">
      <c r="A51" s="5"/>
      <c r="B51" s="15"/>
      <c r="C51" s="21"/>
      <c r="D51" s="11"/>
      <c r="E51" s="11"/>
      <c r="F51" s="11"/>
    </row>
    <row r="52" spans="1:6" ht="15" customHeight="1" x14ac:dyDescent="0.2">
      <c r="A52" s="5"/>
      <c r="B52" s="15"/>
      <c r="C52" s="21"/>
      <c r="D52" s="11"/>
      <c r="E52" s="11"/>
      <c r="F52" s="11"/>
    </row>
    <row r="53" spans="1:6" ht="15" customHeight="1" x14ac:dyDescent="0.2">
      <c r="A53" s="5"/>
      <c r="B53" s="15"/>
      <c r="C53" s="21"/>
      <c r="D53" s="11"/>
      <c r="E53" s="11"/>
      <c r="F53" s="11"/>
    </row>
    <row r="54" spans="1:6" ht="15" customHeight="1" x14ac:dyDescent="0.2">
      <c r="A54" s="5"/>
      <c r="B54" s="15"/>
      <c r="C54" s="21"/>
      <c r="D54" s="11"/>
      <c r="E54" s="11"/>
      <c r="F54" s="11"/>
    </row>
    <row r="55" spans="1:6" ht="15" customHeight="1" x14ac:dyDescent="0.2">
      <c r="A55" s="5"/>
      <c r="B55" s="15"/>
      <c r="C55" s="21"/>
      <c r="D55" s="21"/>
      <c r="E55" s="21"/>
      <c r="F55" s="5"/>
    </row>
    <row r="56" spans="1:6" ht="15" customHeight="1" x14ac:dyDescent="0.2">
      <c r="A56" s="5"/>
      <c r="B56" s="15"/>
      <c r="C56" s="21"/>
      <c r="D56" s="21"/>
      <c r="E56" s="21"/>
      <c r="F56" s="5"/>
    </row>
    <row r="57" spans="1:6" ht="15" customHeight="1" x14ac:dyDescent="0.2">
      <c r="A57" s="5"/>
      <c r="B57" s="15"/>
      <c r="C57" s="21"/>
      <c r="D57" s="21"/>
      <c r="E57" s="21"/>
      <c r="F57" s="5"/>
    </row>
    <row r="58" spans="1:6" ht="15" customHeight="1" x14ac:dyDescent="0.2">
      <c r="A58" s="5"/>
      <c r="B58" s="15"/>
      <c r="C58" s="21"/>
      <c r="D58" s="21"/>
      <c r="E58" s="21"/>
      <c r="F58" s="5"/>
    </row>
    <row r="59" spans="1:6" ht="15" customHeight="1" x14ac:dyDescent="0.2">
      <c r="A59" s="5"/>
      <c r="B59" s="15"/>
      <c r="C59" s="21"/>
      <c r="D59" s="21"/>
      <c r="E59" s="21"/>
      <c r="F59" s="5"/>
    </row>
    <row r="60" spans="1:6" ht="15" customHeight="1" x14ac:dyDescent="0.2">
      <c r="A60" s="5"/>
      <c r="B60" s="15"/>
      <c r="C60" s="21"/>
      <c r="D60" s="21"/>
      <c r="E60" s="21"/>
      <c r="F60" s="5"/>
    </row>
    <row r="61" spans="1:6" ht="15" customHeight="1" x14ac:dyDescent="0.2">
      <c r="A61" s="5"/>
      <c r="B61" s="15"/>
      <c r="C61" s="21"/>
      <c r="D61" s="21"/>
      <c r="E61" s="21"/>
      <c r="F61" s="5"/>
    </row>
    <row r="62" spans="1:6" ht="15" customHeight="1" x14ac:dyDescent="0.2">
      <c r="A62" s="5"/>
      <c r="B62" s="15"/>
      <c r="C62" s="21"/>
      <c r="D62" s="21"/>
      <c r="E62" s="21"/>
      <c r="F62" s="5"/>
    </row>
    <row r="63" spans="1:6" ht="15" customHeight="1" x14ac:dyDescent="0.2">
      <c r="A63" s="5"/>
      <c r="B63" s="15"/>
      <c r="C63" s="21"/>
      <c r="D63" s="21"/>
      <c r="E63" s="21"/>
      <c r="F63" s="5"/>
    </row>
    <row r="64" spans="1:6" ht="15" customHeight="1" x14ac:dyDescent="0.2">
      <c r="A64" s="5"/>
      <c r="B64" s="15"/>
      <c r="C64" s="21"/>
      <c r="D64" s="21"/>
      <c r="E64" s="21"/>
      <c r="F64" s="5"/>
    </row>
    <row r="65" spans="1:6" ht="15" customHeight="1" x14ac:dyDescent="0.2">
      <c r="A65" s="5"/>
      <c r="B65" s="15"/>
      <c r="C65" s="21"/>
      <c r="D65" s="21"/>
      <c r="E65" s="21"/>
      <c r="F65" s="5"/>
    </row>
    <row r="66" spans="1:6" ht="15" customHeight="1" x14ac:dyDescent="0.2">
      <c r="A66" s="5"/>
      <c r="B66" s="15"/>
      <c r="C66" s="21"/>
      <c r="D66" s="21"/>
      <c r="E66" s="21"/>
      <c r="F66" s="5"/>
    </row>
    <row r="67" spans="1:6" ht="15" customHeight="1" x14ac:dyDescent="0.2">
      <c r="A67" s="5"/>
      <c r="B67" s="15"/>
      <c r="C67" s="21"/>
      <c r="D67" s="21"/>
      <c r="E67" s="21"/>
      <c r="F67" s="5"/>
    </row>
    <row r="68" spans="1:6" ht="15" customHeight="1" x14ac:dyDescent="0.2">
      <c r="A68" s="5"/>
      <c r="B68" s="15"/>
      <c r="C68" s="21"/>
      <c r="D68" s="21"/>
      <c r="E68" s="21"/>
      <c r="F68" s="5"/>
    </row>
    <row r="69" spans="1:6" ht="15" customHeight="1" x14ac:dyDescent="0.2">
      <c r="A69" s="5"/>
      <c r="B69" s="15"/>
      <c r="C69" s="21"/>
      <c r="D69" s="21"/>
      <c r="E69" s="21"/>
      <c r="F69" s="5"/>
    </row>
    <row r="70" spans="1:6" ht="15" customHeight="1" x14ac:dyDescent="0.2">
      <c r="A70" s="5"/>
      <c r="B70" s="15"/>
      <c r="C70" s="21"/>
      <c r="D70" s="21"/>
      <c r="E70" s="21"/>
      <c r="F70" s="5"/>
    </row>
    <row r="71" spans="1:6" ht="15" customHeight="1" x14ac:dyDescent="0.2">
      <c r="A71" s="5"/>
      <c r="B71" s="15"/>
      <c r="C71" s="21"/>
      <c r="D71" s="21"/>
      <c r="E71" s="21"/>
      <c r="F71" s="5"/>
    </row>
    <row r="72" spans="1:6" ht="15" customHeight="1" x14ac:dyDescent="0.2">
      <c r="A72" s="5"/>
      <c r="B72" s="15"/>
      <c r="C72" s="21"/>
      <c r="D72" s="21"/>
      <c r="E72" s="21"/>
      <c r="F72" s="5"/>
    </row>
    <row r="73" spans="1:6" ht="15" customHeight="1" x14ac:dyDescent="0.2">
      <c r="A73" s="5"/>
      <c r="B73" s="15"/>
      <c r="C73" s="21"/>
      <c r="D73" s="21"/>
      <c r="E73" s="21"/>
      <c r="F73" s="5"/>
    </row>
    <row r="74" spans="1:6" ht="15" customHeight="1" x14ac:dyDescent="0.2">
      <c r="A74" s="5"/>
      <c r="B74" s="15"/>
      <c r="C74" s="21"/>
      <c r="D74" s="21"/>
      <c r="E74" s="21"/>
      <c r="F74" s="5"/>
    </row>
    <row r="75" spans="1:6" ht="15" customHeight="1" x14ac:dyDescent="0.2">
      <c r="A75" s="5"/>
      <c r="B75" s="15"/>
      <c r="C75" s="21"/>
      <c r="D75" s="21"/>
      <c r="E75" s="21"/>
      <c r="F75" s="5"/>
    </row>
    <row r="76" spans="1:6" ht="15" customHeight="1" x14ac:dyDescent="0.2">
      <c r="A76" s="5"/>
      <c r="B76" s="15"/>
      <c r="C76" s="21"/>
      <c r="D76" s="21"/>
      <c r="E76" s="21"/>
      <c r="F76" s="5"/>
    </row>
    <row r="77" spans="1:6" ht="15" customHeight="1" x14ac:dyDescent="0.2">
      <c r="A77" s="5"/>
      <c r="B77" s="15"/>
      <c r="C77" s="21"/>
      <c r="D77" s="21"/>
      <c r="E77" s="21"/>
      <c r="F77" s="5"/>
    </row>
    <row r="78" spans="1:6" ht="15" customHeight="1" x14ac:dyDescent="0.2">
      <c r="A78" s="5"/>
      <c r="B78" s="15"/>
      <c r="C78" s="21"/>
      <c r="D78" s="21"/>
      <c r="E78" s="21"/>
      <c r="F78" s="5"/>
    </row>
    <row r="79" spans="1:6" ht="15" customHeight="1" x14ac:dyDescent="0.2">
      <c r="A79" s="5"/>
      <c r="B79" s="15"/>
      <c r="C79" s="21"/>
      <c r="D79" s="21"/>
      <c r="E79" s="21"/>
      <c r="F79" s="5"/>
    </row>
    <row r="80" spans="1:6" ht="15" customHeight="1" x14ac:dyDescent="0.2">
      <c r="A80" s="5"/>
      <c r="B80" s="15"/>
      <c r="C80" s="21"/>
      <c r="D80" s="21"/>
      <c r="E80" s="21"/>
      <c r="F80" s="5"/>
    </row>
    <row r="81" spans="1:6" ht="15" customHeight="1" x14ac:dyDescent="0.2">
      <c r="A81" s="5"/>
      <c r="B81" s="15"/>
      <c r="C81" s="21"/>
      <c r="D81" s="21"/>
      <c r="E81" s="21"/>
      <c r="F81" s="5"/>
    </row>
    <row r="82" spans="1:6" ht="15" customHeight="1" x14ac:dyDescent="0.2">
      <c r="A82" s="5"/>
      <c r="B82" s="15"/>
      <c r="C82" s="21"/>
      <c r="D82" s="21"/>
      <c r="E82" s="21"/>
      <c r="F82" s="5"/>
    </row>
    <row r="83" spans="1:6" ht="15" customHeight="1" x14ac:dyDescent="0.2">
      <c r="A83" s="5"/>
      <c r="B83" s="15"/>
      <c r="C83" s="21"/>
      <c r="D83" s="21"/>
      <c r="E83" s="21"/>
      <c r="F83" s="5"/>
    </row>
    <row r="84" spans="1:6" ht="15" customHeight="1" x14ac:dyDescent="0.2">
      <c r="A84" s="5"/>
      <c r="B84" s="15"/>
      <c r="C84" s="21"/>
      <c r="D84" s="21"/>
      <c r="E84" s="21"/>
      <c r="F84" s="5"/>
    </row>
    <row r="85" spans="1:6" ht="15" customHeight="1" x14ac:dyDescent="0.2">
      <c r="A85" s="5"/>
      <c r="B85" s="15"/>
      <c r="C85" s="21"/>
      <c r="D85" s="21"/>
      <c r="E85" s="21"/>
      <c r="F85" s="5"/>
    </row>
    <row r="86" spans="1:6" ht="15" customHeight="1" x14ac:dyDescent="0.2">
      <c r="A86" s="5"/>
      <c r="B86" s="15"/>
      <c r="C86" s="21"/>
      <c r="D86" s="21"/>
      <c r="E86" s="21"/>
      <c r="F86" s="5"/>
    </row>
    <row r="87" spans="1:6" ht="15" customHeight="1" x14ac:dyDescent="0.2">
      <c r="A87" s="5"/>
      <c r="B87" s="15"/>
      <c r="C87" s="21"/>
      <c r="D87" s="21"/>
      <c r="E87" s="21"/>
      <c r="F87" s="5"/>
    </row>
    <row r="88" spans="1:6" ht="15" customHeight="1" x14ac:dyDescent="0.2">
      <c r="A88" s="5"/>
      <c r="B88" s="15"/>
      <c r="C88" s="21"/>
      <c r="D88" s="21"/>
      <c r="E88" s="21"/>
      <c r="F88" s="5"/>
    </row>
    <row r="89" spans="1:6" ht="15" customHeight="1" x14ac:dyDescent="0.2">
      <c r="A89" s="5"/>
      <c r="B89" s="15"/>
      <c r="C89" s="21"/>
      <c r="D89" s="21"/>
      <c r="E89" s="21"/>
      <c r="F89" s="5"/>
    </row>
    <row r="90" spans="1:6" ht="15" customHeight="1" x14ac:dyDescent="0.2">
      <c r="A90" s="5"/>
      <c r="B90" s="15"/>
      <c r="C90" s="21"/>
      <c r="D90" s="21"/>
      <c r="E90" s="21"/>
      <c r="F90" s="5"/>
    </row>
    <row r="91" spans="1:6" ht="15" customHeight="1" x14ac:dyDescent="0.2">
      <c r="A91" s="5"/>
      <c r="B91" s="15"/>
      <c r="C91" s="21"/>
      <c r="D91" s="21"/>
      <c r="E91" s="21"/>
      <c r="F91" s="5"/>
    </row>
    <row r="92" spans="1:6" ht="15" customHeight="1" x14ac:dyDescent="0.2">
      <c r="A92" s="5"/>
      <c r="B92" s="15"/>
      <c r="C92" s="21"/>
      <c r="D92" s="21"/>
      <c r="E92" s="21"/>
      <c r="F92" s="5"/>
    </row>
    <row r="93" spans="1:6" ht="15" customHeight="1" x14ac:dyDescent="0.2">
      <c r="A93" s="5"/>
      <c r="B93" s="15"/>
      <c r="C93" s="21"/>
      <c r="D93" s="21"/>
      <c r="E93" s="21"/>
      <c r="F93" s="5"/>
    </row>
    <row r="94" spans="1:6" ht="15" customHeight="1" x14ac:dyDescent="0.2">
      <c r="A94" s="5"/>
      <c r="B94" s="15"/>
      <c r="C94" s="21"/>
      <c r="D94" s="21"/>
      <c r="E94" s="21"/>
      <c r="F94" s="5"/>
    </row>
    <row r="95" spans="1:6" ht="15" customHeight="1" x14ac:dyDescent="0.2">
      <c r="A95" s="5"/>
      <c r="B95" s="15"/>
      <c r="C95" s="21"/>
      <c r="D95" s="21"/>
      <c r="E95" s="21"/>
      <c r="F95" s="5"/>
    </row>
    <row r="96" spans="1:6" ht="15" customHeight="1" x14ac:dyDescent="0.2">
      <c r="A96" s="5"/>
      <c r="B96" s="15"/>
      <c r="C96" s="21"/>
      <c r="D96" s="21"/>
      <c r="E96" s="21"/>
      <c r="F96" s="5"/>
    </row>
    <row r="97" spans="1:6" ht="15" customHeight="1" x14ac:dyDescent="0.2">
      <c r="A97" s="5"/>
      <c r="B97" s="15"/>
      <c r="C97" s="21"/>
      <c r="D97" s="21"/>
      <c r="E97" s="21"/>
      <c r="F97" s="5"/>
    </row>
    <row r="98" spans="1:6" ht="15" customHeight="1" x14ac:dyDescent="0.2">
      <c r="A98" s="5"/>
      <c r="B98" s="15"/>
      <c r="C98" s="21"/>
      <c r="D98" s="21"/>
      <c r="E98" s="21"/>
      <c r="F98" s="5"/>
    </row>
    <row r="99" spans="1:6" ht="15" customHeight="1" x14ac:dyDescent="0.2">
      <c r="A99" s="5"/>
      <c r="B99" s="15"/>
      <c r="C99" s="21"/>
      <c r="D99" s="21"/>
      <c r="E99" s="21"/>
      <c r="F99" s="5"/>
    </row>
    <row r="100" spans="1:6" ht="15" customHeight="1" x14ac:dyDescent="0.2">
      <c r="A100" s="5"/>
      <c r="B100" s="15"/>
      <c r="C100" s="21"/>
      <c r="D100" s="21"/>
      <c r="E100" s="21"/>
      <c r="F100" s="5"/>
    </row>
    <row r="101" spans="1:6" ht="15" customHeight="1" x14ac:dyDescent="0.2">
      <c r="A101" s="5"/>
      <c r="B101" s="15"/>
      <c r="C101" s="21"/>
      <c r="D101" s="21"/>
      <c r="E101" s="21"/>
      <c r="F101" s="5"/>
    </row>
    <row r="102" spans="1:6" ht="15" customHeight="1" x14ac:dyDescent="0.2">
      <c r="A102" s="5"/>
      <c r="B102" s="15"/>
      <c r="C102" s="21"/>
      <c r="D102" s="21"/>
      <c r="E102" s="21"/>
      <c r="F102" s="5"/>
    </row>
    <row r="103" spans="1:6" ht="15" customHeight="1" x14ac:dyDescent="0.2">
      <c r="A103" s="5"/>
      <c r="B103" s="15"/>
      <c r="C103" s="21"/>
      <c r="D103" s="21"/>
      <c r="E103" s="21"/>
      <c r="F103" s="5"/>
    </row>
    <row r="104" spans="1:6" ht="15" customHeight="1" x14ac:dyDescent="0.2">
      <c r="A104" s="5"/>
      <c r="B104" s="15"/>
      <c r="C104" s="21"/>
      <c r="D104" s="21"/>
      <c r="E104" s="21"/>
      <c r="F104" s="5"/>
    </row>
    <row r="105" spans="1:6" ht="15" customHeight="1" x14ac:dyDescent="0.2">
      <c r="A105" s="5"/>
      <c r="B105" s="15"/>
      <c r="C105" s="21"/>
      <c r="D105" s="21"/>
      <c r="E105" s="21"/>
      <c r="F105" s="5"/>
    </row>
    <row r="106" spans="1:6" ht="15" customHeight="1" x14ac:dyDescent="0.2">
      <c r="A106" s="5"/>
      <c r="B106" s="15"/>
      <c r="C106" s="21"/>
      <c r="D106" s="21"/>
      <c r="E106" s="21"/>
      <c r="F106" s="5"/>
    </row>
    <row r="107" spans="1:6" ht="15" customHeight="1" x14ac:dyDescent="0.2">
      <c r="A107" s="5"/>
      <c r="B107" s="15"/>
      <c r="C107" s="21"/>
      <c r="D107" s="21"/>
      <c r="E107" s="21"/>
      <c r="F107" s="5"/>
    </row>
    <row r="108" spans="1:6" ht="15" customHeight="1" x14ac:dyDescent="0.2">
      <c r="A108" s="5"/>
      <c r="B108" s="15"/>
      <c r="C108" s="21"/>
      <c r="D108" s="21"/>
      <c r="E108" s="21"/>
      <c r="F108" s="5"/>
    </row>
    <row r="109" spans="1:6" ht="15" customHeight="1" x14ac:dyDescent="0.2">
      <c r="A109" s="5"/>
      <c r="B109" s="15"/>
      <c r="C109" s="21"/>
      <c r="D109" s="21"/>
      <c r="E109" s="21"/>
      <c r="F109" s="5"/>
    </row>
    <row r="110" spans="1:6" ht="15" customHeight="1" x14ac:dyDescent="0.2">
      <c r="A110" s="5"/>
      <c r="B110" s="15"/>
      <c r="C110" s="21"/>
      <c r="D110" s="21"/>
      <c r="E110" s="21"/>
      <c r="F110" s="5"/>
    </row>
    <row r="111" spans="1:6" ht="15" customHeight="1" x14ac:dyDescent="0.2">
      <c r="A111" s="5"/>
      <c r="B111" s="15"/>
      <c r="C111" s="21"/>
      <c r="D111" s="21"/>
      <c r="E111" s="21"/>
      <c r="F111" s="5"/>
    </row>
    <row r="112" spans="1:6" ht="15" customHeight="1" x14ac:dyDescent="0.2">
      <c r="A112" s="5"/>
      <c r="B112" s="15"/>
      <c r="C112" s="21"/>
      <c r="D112" s="21"/>
      <c r="E112" s="21"/>
      <c r="F112" s="5"/>
    </row>
    <row r="113" spans="1:6" ht="15" customHeight="1" x14ac:dyDescent="0.2">
      <c r="A113" s="5"/>
      <c r="B113" s="15"/>
      <c r="C113" s="21"/>
      <c r="D113" s="21"/>
      <c r="E113" s="21"/>
      <c r="F113" s="5"/>
    </row>
    <row r="114" spans="1:6" ht="15" customHeight="1" x14ac:dyDescent="0.2">
      <c r="A114" s="5"/>
      <c r="B114" s="15"/>
      <c r="C114" s="21"/>
      <c r="D114" s="21"/>
      <c r="E114" s="21"/>
      <c r="F114" s="5"/>
    </row>
    <row r="115" spans="1:6" ht="15" customHeight="1" x14ac:dyDescent="0.2">
      <c r="A115" s="5"/>
      <c r="B115" s="15"/>
      <c r="C115" s="21"/>
      <c r="D115" s="21"/>
      <c r="E115" s="21"/>
      <c r="F115" s="5"/>
    </row>
    <row r="116" spans="1:6" ht="15" customHeight="1" x14ac:dyDescent="0.2">
      <c r="A116" s="5"/>
      <c r="B116" s="15"/>
      <c r="C116" s="21"/>
      <c r="D116" s="21"/>
      <c r="E116" s="21"/>
      <c r="F116" s="5"/>
    </row>
    <row r="117" spans="1:6" ht="15" customHeight="1" x14ac:dyDescent="0.2">
      <c r="A117" s="5"/>
      <c r="B117" s="15"/>
      <c r="C117" s="21"/>
      <c r="D117" s="21"/>
      <c r="E117" s="21"/>
      <c r="F117" s="5"/>
    </row>
    <row r="118" spans="1:6" ht="15" customHeight="1" x14ac:dyDescent="0.2">
      <c r="A118" s="5"/>
      <c r="B118" s="15"/>
      <c r="C118" s="21"/>
      <c r="D118" s="21"/>
      <c r="E118" s="21"/>
      <c r="F118" s="5"/>
    </row>
    <row r="119" spans="1:6" ht="15" customHeight="1" x14ac:dyDescent="0.2">
      <c r="A119" s="5"/>
      <c r="B119" s="15"/>
      <c r="C119" s="21"/>
      <c r="D119" s="21"/>
      <c r="E119" s="21"/>
      <c r="F119" s="5"/>
    </row>
    <row r="120" spans="1:6" ht="15" customHeight="1" x14ac:dyDescent="0.2">
      <c r="A120" s="5"/>
      <c r="B120" s="15"/>
      <c r="C120" s="21"/>
      <c r="D120" s="21"/>
      <c r="E120" s="21"/>
      <c r="F120" s="5"/>
    </row>
    <row r="121" spans="1:6" ht="15" customHeight="1" x14ac:dyDescent="0.2">
      <c r="A121" s="5"/>
      <c r="B121" s="15"/>
      <c r="C121" s="21"/>
      <c r="D121" s="21"/>
      <c r="E121" s="21"/>
      <c r="F121" s="5"/>
    </row>
    <row r="122" spans="1:6" ht="15" customHeight="1" x14ac:dyDescent="0.2">
      <c r="A122" s="5"/>
      <c r="B122" s="15"/>
      <c r="C122" s="21"/>
      <c r="D122" s="21"/>
      <c r="E122" s="21"/>
      <c r="F122" s="5"/>
    </row>
    <row r="123" spans="1:6" ht="15" customHeight="1" x14ac:dyDescent="0.2">
      <c r="A123" s="5"/>
      <c r="B123" s="15"/>
      <c r="C123" s="21"/>
      <c r="D123" s="21"/>
      <c r="E123" s="21"/>
      <c r="F123" s="5"/>
    </row>
    <row r="124" spans="1:6" ht="15" customHeight="1" x14ac:dyDescent="0.2">
      <c r="A124" s="5"/>
      <c r="B124" s="15"/>
      <c r="C124" s="21"/>
      <c r="D124" s="21"/>
      <c r="E124" s="21"/>
      <c r="F124" s="5"/>
    </row>
    <row r="125" spans="1:6" ht="15" customHeight="1" x14ac:dyDescent="0.2">
      <c r="A125" s="5"/>
      <c r="B125" s="15"/>
      <c r="C125" s="21"/>
      <c r="D125" s="21"/>
      <c r="E125" s="21"/>
      <c r="F125" s="5"/>
    </row>
    <row r="126" spans="1:6" ht="15" customHeight="1" x14ac:dyDescent="0.2">
      <c r="A126" s="5"/>
      <c r="B126" s="15"/>
      <c r="C126" s="21"/>
      <c r="D126" s="21"/>
      <c r="E126" s="21"/>
      <c r="F126" s="5"/>
    </row>
    <row r="127" spans="1:6" ht="15" customHeight="1" x14ac:dyDescent="0.2">
      <c r="A127" s="5"/>
      <c r="B127" s="15"/>
      <c r="C127" s="21"/>
      <c r="D127" s="21"/>
      <c r="E127" s="21"/>
      <c r="F127" s="5"/>
    </row>
    <row r="128" spans="1:6" ht="15" customHeight="1" x14ac:dyDescent="0.2">
      <c r="A128" s="5"/>
      <c r="B128" s="15"/>
      <c r="C128" s="21"/>
      <c r="D128" s="21"/>
      <c r="E128" s="21"/>
      <c r="F128" s="5"/>
    </row>
    <row r="129" spans="1:6" ht="15" customHeight="1" x14ac:dyDescent="0.2">
      <c r="A129" s="5"/>
      <c r="B129" s="15"/>
      <c r="C129" s="21"/>
      <c r="D129" s="21"/>
      <c r="E129" s="21"/>
      <c r="F129" s="5"/>
    </row>
    <row r="130" spans="1:6" ht="15" customHeight="1" x14ac:dyDescent="0.2">
      <c r="A130" s="5"/>
      <c r="B130" s="15"/>
      <c r="C130" s="21"/>
      <c r="D130" s="21"/>
      <c r="E130" s="21"/>
      <c r="F130" s="5"/>
    </row>
    <row r="131" spans="1:6" ht="15" customHeight="1" x14ac:dyDescent="0.2">
      <c r="A131" s="5"/>
      <c r="B131" s="15"/>
      <c r="C131" s="21"/>
      <c r="D131" s="21"/>
      <c r="E131" s="21"/>
      <c r="F131" s="5"/>
    </row>
    <row r="132" spans="1:6" ht="15" customHeight="1" x14ac:dyDescent="0.2">
      <c r="A132" s="5"/>
      <c r="B132" s="15"/>
      <c r="C132" s="21"/>
      <c r="D132" s="21"/>
      <c r="E132" s="21"/>
      <c r="F132" s="5"/>
    </row>
    <row r="133" spans="1:6" ht="15" customHeight="1" x14ac:dyDescent="0.2">
      <c r="A133" s="5"/>
      <c r="B133" s="15"/>
      <c r="C133" s="21"/>
      <c r="D133" s="21"/>
      <c r="E133" s="21"/>
      <c r="F133" s="5"/>
    </row>
    <row r="134" spans="1:6" ht="15" customHeight="1" x14ac:dyDescent="0.2">
      <c r="A134" s="5"/>
      <c r="B134" s="15"/>
      <c r="C134" s="21"/>
      <c r="D134" s="21"/>
      <c r="E134" s="21"/>
      <c r="F134" s="5"/>
    </row>
    <row r="135" spans="1:6" ht="15" customHeight="1" x14ac:dyDescent="0.2">
      <c r="A135" s="5"/>
      <c r="B135" s="15"/>
      <c r="C135" s="21"/>
      <c r="D135" s="21"/>
      <c r="E135" s="21"/>
      <c r="F135" s="5"/>
    </row>
    <row r="136" spans="1:6" ht="15" customHeight="1" x14ac:dyDescent="0.2">
      <c r="A136" s="5"/>
      <c r="B136" s="15"/>
      <c r="C136" s="21"/>
      <c r="D136" s="21"/>
      <c r="E136" s="21"/>
      <c r="F136" s="5"/>
    </row>
    <row r="137" spans="1:6" ht="15" customHeight="1" x14ac:dyDescent="0.2">
      <c r="A137" s="5"/>
      <c r="B137" s="15"/>
      <c r="C137" s="21"/>
      <c r="D137" s="21"/>
      <c r="E137" s="21"/>
      <c r="F137" s="5"/>
    </row>
    <row r="138" spans="1:6" ht="15" customHeight="1" x14ac:dyDescent="0.2">
      <c r="A138" s="5"/>
      <c r="B138" s="15"/>
      <c r="C138" s="21"/>
      <c r="D138" s="21"/>
      <c r="E138" s="21"/>
      <c r="F138" s="5"/>
    </row>
    <row r="139" spans="1:6" ht="15" customHeight="1" x14ac:dyDescent="0.2">
      <c r="A139" s="5"/>
      <c r="B139" s="15"/>
      <c r="C139" s="21"/>
      <c r="D139" s="21"/>
      <c r="E139" s="21"/>
      <c r="F139" s="5"/>
    </row>
    <row r="140" spans="1:6" ht="15" customHeight="1" x14ac:dyDescent="0.2">
      <c r="A140" s="5"/>
      <c r="B140" s="15"/>
      <c r="C140" s="21"/>
      <c r="D140" s="21"/>
      <c r="E140" s="21"/>
      <c r="F140" s="5"/>
    </row>
    <row r="141" spans="1:6" ht="15" customHeight="1" x14ac:dyDescent="0.2">
      <c r="A141" s="5"/>
      <c r="B141" s="15"/>
      <c r="C141" s="21"/>
      <c r="D141" s="21"/>
      <c r="E141" s="21"/>
      <c r="F141" s="5"/>
    </row>
    <row r="142" spans="1:6" ht="15" customHeight="1" x14ac:dyDescent="0.2">
      <c r="A142" s="5"/>
      <c r="B142" s="15"/>
      <c r="C142" s="21"/>
      <c r="D142" s="21"/>
      <c r="E142" s="21"/>
      <c r="F142" s="5"/>
    </row>
    <row r="143" spans="1:6" ht="15" customHeight="1" x14ac:dyDescent="0.2">
      <c r="A143" s="5"/>
      <c r="B143" s="15"/>
      <c r="C143" s="21"/>
      <c r="D143" s="21"/>
      <c r="E143" s="21"/>
      <c r="F143" s="5"/>
    </row>
    <row r="144" spans="1:6" ht="15" customHeight="1" x14ac:dyDescent="0.2">
      <c r="A144" s="5"/>
      <c r="B144" s="15"/>
      <c r="C144" s="21"/>
      <c r="D144" s="21"/>
      <c r="E144" s="21"/>
      <c r="F144" s="5"/>
    </row>
    <row r="145" spans="1:6" ht="15" customHeight="1" x14ac:dyDescent="0.2">
      <c r="A145" s="5"/>
      <c r="B145" s="15"/>
      <c r="C145" s="21"/>
      <c r="D145" s="21"/>
      <c r="E145" s="21"/>
      <c r="F145" s="5"/>
    </row>
    <row r="146" spans="1:6" ht="15" customHeight="1" x14ac:dyDescent="0.2">
      <c r="A146" s="5"/>
      <c r="B146" s="15"/>
      <c r="C146" s="21"/>
      <c r="D146" s="21"/>
      <c r="E146" s="21"/>
      <c r="F146" s="5"/>
    </row>
    <row r="147" spans="1:6" ht="15" customHeight="1" x14ac:dyDescent="0.2">
      <c r="A147" s="5"/>
      <c r="B147" s="15"/>
      <c r="C147" s="21"/>
      <c r="D147" s="21"/>
      <c r="E147" s="21"/>
      <c r="F147" s="5"/>
    </row>
    <row r="148" spans="1:6" ht="15" customHeight="1" x14ac:dyDescent="0.2">
      <c r="A148" s="5"/>
      <c r="B148" s="15"/>
      <c r="C148" s="21"/>
      <c r="D148" s="21"/>
      <c r="E148" s="21"/>
      <c r="F148" s="5"/>
    </row>
    <row r="149" spans="1:6" ht="15" customHeight="1" x14ac:dyDescent="0.2">
      <c r="A149" s="5"/>
      <c r="B149" s="15"/>
      <c r="C149" s="21"/>
      <c r="D149" s="21"/>
      <c r="E149" s="21"/>
      <c r="F149" s="5"/>
    </row>
    <row r="150" spans="1:6" ht="15" customHeight="1" x14ac:dyDescent="0.2">
      <c r="A150" s="5"/>
      <c r="B150" s="15"/>
      <c r="C150" s="21"/>
      <c r="D150" s="21"/>
      <c r="E150" s="21"/>
      <c r="F150" s="5"/>
    </row>
    <row r="151" spans="1:6" ht="15" customHeight="1" x14ac:dyDescent="0.2">
      <c r="A151" s="5"/>
      <c r="B151" s="15"/>
      <c r="C151" s="21"/>
      <c r="D151" s="21"/>
      <c r="E151" s="21"/>
      <c r="F151" s="5"/>
    </row>
    <row r="152" spans="1:6" ht="15" customHeight="1" x14ac:dyDescent="0.2">
      <c r="A152" s="5"/>
      <c r="B152" s="15"/>
      <c r="C152" s="21"/>
      <c r="D152" s="21"/>
      <c r="E152" s="21"/>
      <c r="F152" s="5"/>
    </row>
    <row r="153" spans="1:6" ht="15" customHeight="1" x14ac:dyDescent="0.2">
      <c r="A153" s="5"/>
      <c r="B153" s="15"/>
      <c r="C153" s="21"/>
      <c r="D153" s="21"/>
      <c r="E153" s="21"/>
      <c r="F153" s="5"/>
    </row>
    <row r="154" spans="1:6" ht="15" customHeight="1" x14ac:dyDescent="0.2">
      <c r="A154" s="5"/>
      <c r="B154" s="15"/>
      <c r="C154" s="21"/>
      <c r="D154" s="21"/>
      <c r="E154" s="21"/>
      <c r="F154" s="5"/>
    </row>
    <row r="155" spans="1:6" ht="15" customHeight="1" x14ac:dyDescent="0.2">
      <c r="A155" s="5"/>
      <c r="B155" s="15"/>
      <c r="C155" s="21"/>
      <c r="D155" s="21"/>
      <c r="E155" s="21"/>
      <c r="F155" s="5"/>
    </row>
    <row r="156" spans="1:6" ht="15" customHeight="1" x14ac:dyDescent="0.2">
      <c r="A156" s="5"/>
      <c r="B156" s="15"/>
      <c r="C156" s="21"/>
      <c r="D156" s="21"/>
      <c r="E156" s="21"/>
      <c r="F156" s="5"/>
    </row>
    <row r="157" spans="1:6" ht="15" customHeight="1" x14ac:dyDescent="0.2">
      <c r="A157" s="5"/>
      <c r="B157" s="15"/>
      <c r="C157" s="21"/>
      <c r="D157" s="21"/>
      <c r="E157" s="21"/>
      <c r="F157" s="5"/>
    </row>
    <row r="158" spans="1:6" ht="15" customHeight="1" x14ac:dyDescent="0.2">
      <c r="A158" s="5"/>
      <c r="B158" s="15"/>
      <c r="C158" s="21"/>
      <c r="D158" s="21"/>
      <c r="E158" s="21"/>
      <c r="F158" s="5"/>
    </row>
    <row r="159" spans="1:6" ht="15" customHeight="1" x14ac:dyDescent="0.2">
      <c r="A159" s="5"/>
      <c r="B159" s="15"/>
      <c r="C159" s="21"/>
      <c r="D159" s="21"/>
      <c r="E159" s="21"/>
      <c r="F159" s="5"/>
    </row>
    <row r="160" spans="1:6" ht="15" customHeight="1" x14ac:dyDescent="0.2">
      <c r="A160" s="5"/>
      <c r="B160" s="15"/>
      <c r="C160" s="21"/>
      <c r="D160" s="21"/>
      <c r="E160" s="21"/>
      <c r="F160" s="5"/>
    </row>
    <row r="161" spans="1:6" ht="15" customHeight="1" x14ac:dyDescent="0.2">
      <c r="A161" s="5"/>
      <c r="B161" s="15"/>
      <c r="C161" s="21"/>
      <c r="D161" s="21"/>
      <c r="E161" s="21"/>
      <c r="F161" s="5"/>
    </row>
    <row r="162" spans="1:6" ht="15" customHeight="1" x14ac:dyDescent="0.2">
      <c r="A162" s="5"/>
      <c r="B162" s="15"/>
      <c r="C162" s="21"/>
      <c r="D162" s="21"/>
      <c r="E162" s="21"/>
      <c r="F162" s="5"/>
    </row>
    <row r="163" spans="1:6" ht="15" customHeight="1" x14ac:dyDescent="0.2">
      <c r="A163" s="5"/>
      <c r="B163" s="15"/>
      <c r="C163" s="21"/>
      <c r="D163" s="21"/>
      <c r="E163" s="21"/>
      <c r="F163" s="5"/>
    </row>
    <row r="164" spans="1:6" ht="15" customHeight="1" x14ac:dyDescent="0.2">
      <c r="A164" s="5"/>
      <c r="B164" s="15"/>
      <c r="C164" s="21"/>
      <c r="D164" s="21"/>
      <c r="E164" s="21"/>
      <c r="F164" s="5"/>
    </row>
    <row r="165" spans="1:6" ht="15" customHeight="1" x14ac:dyDescent="0.2">
      <c r="A165" s="5"/>
      <c r="B165" s="15"/>
      <c r="C165" s="21"/>
      <c r="D165" s="21"/>
      <c r="E165" s="21"/>
      <c r="F165" s="5"/>
    </row>
    <row r="166" spans="1:6" ht="15" customHeight="1" x14ac:dyDescent="0.2">
      <c r="A166" s="5"/>
      <c r="B166" s="15"/>
      <c r="C166" s="21"/>
      <c r="D166" s="21"/>
      <c r="E166" s="21"/>
      <c r="F166" s="5"/>
    </row>
    <row r="167" spans="1:6" ht="15" customHeight="1" x14ac:dyDescent="0.2">
      <c r="A167" s="5"/>
      <c r="B167" s="15"/>
      <c r="C167" s="21"/>
      <c r="D167" s="21"/>
      <c r="E167" s="21"/>
      <c r="F167" s="5"/>
    </row>
    <row r="168" spans="1:6" ht="15" customHeight="1" x14ac:dyDescent="0.2">
      <c r="A168" s="5"/>
      <c r="B168" s="15"/>
      <c r="C168" s="21"/>
      <c r="D168" s="21"/>
      <c r="E168" s="21"/>
      <c r="F168" s="5"/>
    </row>
    <row r="169" spans="1:6" ht="15" customHeight="1" x14ac:dyDescent="0.2">
      <c r="A169" s="5"/>
      <c r="B169" s="15"/>
      <c r="C169" s="21"/>
      <c r="D169" s="21"/>
      <c r="E169" s="21"/>
      <c r="F169" s="5"/>
    </row>
    <row r="170" spans="1:6" ht="15" customHeight="1" x14ac:dyDescent="0.2">
      <c r="A170" s="5"/>
      <c r="B170" s="15"/>
      <c r="C170" s="21"/>
      <c r="D170" s="21"/>
      <c r="E170" s="21"/>
      <c r="F170" s="5"/>
    </row>
    <row r="171" spans="1:6" ht="15" customHeight="1" x14ac:dyDescent="0.2">
      <c r="A171" s="5"/>
      <c r="B171" s="15"/>
      <c r="C171" s="21"/>
      <c r="D171" s="21"/>
      <c r="E171" s="21"/>
      <c r="F171" s="5"/>
    </row>
    <row r="172" spans="1:6" ht="15" customHeight="1" x14ac:dyDescent="0.2">
      <c r="A172" s="5"/>
      <c r="B172" s="15"/>
      <c r="C172" s="21"/>
      <c r="D172" s="21"/>
      <c r="E172" s="21"/>
      <c r="F172" s="5"/>
    </row>
    <row r="173" spans="1:6" ht="15" customHeight="1" x14ac:dyDescent="0.2">
      <c r="A173" s="5"/>
      <c r="B173" s="15"/>
      <c r="C173" s="21"/>
      <c r="D173" s="21"/>
      <c r="E173" s="21"/>
      <c r="F173" s="5"/>
    </row>
    <row r="174" spans="1:6" ht="15" customHeight="1" x14ac:dyDescent="0.2">
      <c r="A174" s="5"/>
      <c r="B174" s="15"/>
      <c r="C174" s="21"/>
      <c r="D174" s="21"/>
      <c r="E174" s="21"/>
      <c r="F174" s="5"/>
    </row>
    <row r="175" spans="1:6" ht="15" customHeight="1" x14ac:dyDescent="0.2">
      <c r="A175" s="5"/>
      <c r="B175" s="15"/>
      <c r="C175" s="21"/>
      <c r="D175" s="21"/>
      <c r="E175" s="21"/>
      <c r="F175" s="5"/>
    </row>
    <row r="176" spans="1:6" ht="15" customHeight="1" x14ac:dyDescent="0.2">
      <c r="A176" s="5"/>
      <c r="B176" s="15"/>
      <c r="C176" s="21"/>
      <c r="D176" s="21"/>
      <c r="E176" s="21"/>
      <c r="F176" s="5"/>
    </row>
    <row r="177" spans="1:6" ht="15" customHeight="1" x14ac:dyDescent="0.2">
      <c r="A177" s="5"/>
      <c r="B177" s="15"/>
      <c r="C177" s="21"/>
      <c r="D177" s="21"/>
      <c r="E177" s="21"/>
      <c r="F177" s="5"/>
    </row>
    <row r="178" spans="1:6" ht="15" customHeight="1" x14ac:dyDescent="0.2">
      <c r="A178" s="5"/>
      <c r="B178" s="15"/>
      <c r="C178" s="21"/>
      <c r="D178" s="21"/>
      <c r="E178" s="21"/>
      <c r="F178" s="5"/>
    </row>
    <row r="179" spans="1:6" ht="15" customHeight="1" x14ac:dyDescent="0.2">
      <c r="A179" s="5"/>
      <c r="B179" s="15"/>
      <c r="C179" s="21"/>
      <c r="D179" s="21"/>
      <c r="E179" s="21"/>
      <c r="F179" s="5"/>
    </row>
    <row r="180" spans="1:6" ht="15" customHeight="1" x14ac:dyDescent="0.2">
      <c r="A180" s="5"/>
      <c r="B180" s="15"/>
      <c r="C180" s="21"/>
      <c r="D180" s="21"/>
      <c r="E180" s="21"/>
      <c r="F180" s="5"/>
    </row>
    <row r="181" spans="1:6" ht="15" customHeight="1" x14ac:dyDescent="0.2">
      <c r="A181" s="5"/>
      <c r="B181" s="15"/>
      <c r="C181" s="21"/>
      <c r="D181" s="21"/>
      <c r="E181" s="21"/>
      <c r="F181" s="5"/>
    </row>
    <row r="182" spans="1:6" ht="15" customHeight="1" x14ac:dyDescent="0.2">
      <c r="A182" s="5"/>
      <c r="B182" s="15"/>
      <c r="C182" s="21"/>
      <c r="D182" s="21"/>
      <c r="E182" s="21"/>
      <c r="F182" s="5"/>
    </row>
    <row r="183" spans="1:6" ht="15" customHeight="1" x14ac:dyDescent="0.2">
      <c r="A183" s="5"/>
      <c r="B183" s="15"/>
      <c r="C183" s="21"/>
      <c r="D183" s="21"/>
      <c r="E183" s="21"/>
      <c r="F183" s="5"/>
    </row>
    <row r="184" spans="1:6" ht="15" customHeight="1" x14ac:dyDescent="0.2">
      <c r="A184" s="5"/>
      <c r="B184" s="15"/>
      <c r="C184" s="21"/>
      <c r="D184" s="21"/>
      <c r="E184" s="21"/>
      <c r="F184" s="5"/>
    </row>
    <row r="185" spans="1:6" ht="15" customHeight="1" x14ac:dyDescent="0.2">
      <c r="A185" s="5"/>
      <c r="B185" s="15"/>
      <c r="C185" s="21"/>
      <c r="D185" s="21"/>
      <c r="E185" s="21"/>
      <c r="F185" s="5"/>
    </row>
    <row r="186" spans="1:6" ht="15" customHeight="1" x14ac:dyDescent="0.2">
      <c r="A186" s="5"/>
      <c r="B186" s="15"/>
      <c r="C186" s="21"/>
      <c r="D186" s="21"/>
      <c r="E186" s="21"/>
      <c r="F186" s="5"/>
    </row>
    <row r="187" spans="1:6" ht="15" customHeight="1" x14ac:dyDescent="0.2">
      <c r="A187" s="5"/>
      <c r="B187" s="15"/>
      <c r="C187" s="21"/>
      <c r="D187" s="21"/>
      <c r="E187" s="21"/>
      <c r="F187" s="5"/>
    </row>
    <row r="188" spans="1:6" ht="15" customHeight="1" x14ac:dyDescent="0.2">
      <c r="A188" s="5"/>
      <c r="B188" s="15"/>
      <c r="C188" s="21"/>
      <c r="D188" s="21"/>
      <c r="E188" s="21"/>
      <c r="F188" s="5"/>
    </row>
    <row r="189" spans="1:6" ht="15" customHeight="1" x14ac:dyDescent="0.2">
      <c r="A189" s="5"/>
      <c r="B189" s="15"/>
      <c r="C189" s="21"/>
      <c r="D189" s="21"/>
      <c r="E189" s="21"/>
      <c r="F189" s="5"/>
    </row>
    <row r="190" spans="1:6" ht="15" customHeight="1" x14ac:dyDescent="0.2">
      <c r="A190" s="5"/>
      <c r="B190" s="15"/>
      <c r="C190" s="21"/>
      <c r="D190" s="21"/>
      <c r="E190" s="21"/>
      <c r="F190" s="5"/>
    </row>
    <row r="191" spans="1:6" ht="15" customHeight="1" x14ac:dyDescent="0.2">
      <c r="A191" s="5"/>
      <c r="B191" s="15"/>
      <c r="C191" s="21"/>
      <c r="D191" s="21"/>
      <c r="E191" s="21"/>
      <c r="F191" s="5"/>
    </row>
    <row r="192" spans="1:6" ht="15" customHeight="1" x14ac:dyDescent="0.2">
      <c r="A192" s="5"/>
      <c r="B192" s="15"/>
      <c r="C192" s="21"/>
      <c r="D192" s="21"/>
      <c r="E192" s="21"/>
      <c r="F192" s="5"/>
    </row>
    <row r="193" spans="1:6" ht="15" customHeight="1" x14ac:dyDescent="0.2">
      <c r="A193" s="5"/>
      <c r="B193" s="15"/>
      <c r="C193" s="21"/>
      <c r="D193" s="21"/>
      <c r="E193" s="21"/>
      <c r="F193" s="5"/>
    </row>
    <row r="194" spans="1:6" ht="15" customHeight="1" x14ac:dyDescent="0.2">
      <c r="A194" s="5"/>
      <c r="B194" s="15"/>
      <c r="C194" s="21"/>
      <c r="D194" s="21"/>
      <c r="E194" s="21"/>
      <c r="F194" s="5"/>
    </row>
    <row r="195" spans="1:6" ht="15" customHeight="1" x14ac:dyDescent="0.2">
      <c r="A195" s="5"/>
      <c r="B195" s="15"/>
      <c r="C195" s="21"/>
      <c r="D195" s="21"/>
      <c r="E195" s="21"/>
      <c r="F195" s="5"/>
    </row>
    <row r="196" spans="1:6" ht="15" customHeight="1" x14ac:dyDescent="0.2">
      <c r="A196" s="5"/>
      <c r="B196" s="15"/>
      <c r="C196" s="21"/>
      <c r="D196" s="21"/>
      <c r="E196" s="21"/>
      <c r="F196" s="5"/>
    </row>
    <row r="197" spans="1:6" ht="15" customHeight="1" x14ac:dyDescent="0.2">
      <c r="A197" s="5"/>
      <c r="B197" s="15"/>
      <c r="C197" s="21"/>
      <c r="D197" s="21"/>
      <c r="E197" s="21"/>
      <c r="F197" s="5"/>
    </row>
    <row r="198" spans="1:6" ht="15" customHeight="1" x14ac:dyDescent="0.2">
      <c r="A198" s="5"/>
      <c r="B198" s="15"/>
      <c r="C198" s="21"/>
      <c r="D198" s="21"/>
      <c r="E198" s="21"/>
      <c r="F198" s="5"/>
    </row>
    <row r="199" spans="1:6" ht="15" customHeight="1" x14ac:dyDescent="0.2">
      <c r="A199" s="5"/>
      <c r="B199" s="15"/>
      <c r="C199" s="21"/>
      <c r="D199" s="21"/>
      <c r="E199" s="21"/>
      <c r="F199" s="5"/>
    </row>
    <row r="200" spans="1:6" ht="15" customHeight="1" x14ac:dyDescent="0.2">
      <c r="A200" s="5"/>
      <c r="B200" s="15"/>
      <c r="C200" s="21"/>
      <c r="D200" s="21"/>
      <c r="E200" s="21"/>
      <c r="F200" s="5"/>
    </row>
    <row r="201" spans="1:6" ht="15" customHeight="1" x14ac:dyDescent="0.2">
      <c r="A201" s="5"/>
      <c r="B201" s="15"/>
      <c r="C201" s="21"/>
      <c r="D201" s="21"/>
      <c r="E201" s="21"/>
      <c r="F201" s="5"/>
    </row>
    <row r="202" spans="1:6" ht="15" customHeight="1" x14ac:dyDescent="0.2">
      <c r="A202" s="5"/>
      <c r="B202" s="15"/>
      <c r="C202" s="21"/>
      <c r="D202" s="21"/>
      <c r="E202" s="21"/>
      <c r="F202" s="5"/>
    </row>
    <row r="203" spans="1:6" ht="15" customHeight="1" x14ac:dyDescent="0.2">
      <c r="A203" s="5"/>
      <c r="B203" s="15"/>
      <c r="C203" s="21"/>
      <c r="D203" s="21"/>
      <c r="E203" s="21"/>
      <c r="F203" s="5"/>
    </row>
    <row r="204" spans="1:6" ht="15" customHeight="1" x14ac:dyDescent="0.2">
      <c r="A204" s="5"/>
      <c r="B204" s="15"/>
      <c r="C204" s="21"/>
      <c r="D204" s="21"/>
      <c r="E204" s="21"/>
      <c r="F204" s="5"/>
    </row>
    <row r="205" spans="1:6" ht="15" customHeight="1" x14ac:dyDescent="0.2">
      <c r="A205" s="5"/>
      <c r="B205" s="15"/>
      <c r="C205" s="21"/>
      <c r="D205" s="21"/>
      <c r="E205" s="21"/>
      <c r="F205" s="5"/>
    </row>
    <row r="206" spans="1:6" ht="15" customHeight="1" x14ac:dyDescent="0.2">
      <c r="A206" s="5"/>
      <c r="B206" s="15"/>
      <c r="C206" s="21"/>
      <c r="D206" s="21"/>
      <c r="E206" s="21"/>
      <c r="F206" s="5"/>
    </row>
    <row r="207" spans="1:6" ht="15" customHeight="1" x14ac:dyDescent="0.2">
      <c r="A207" s="5"/>
      <c r="B207" s="15"/>
      <c r="C207" s="21"/>
      <c r="D207" s="21"/>
      <c r="E207" s="21"/>
      <c r="F207" s="5"/>
    </row>
    <row r="208" spans="1:6" ht="15" customHeight="1" x14ac:dyDescent="0.2">
      <c r="A208" s="5"/>
      <c r="B208" s="15"/>
      <c r="C208" s="21"/>
      <c r="D208" s="21"/>
      <c r="E208" s="21"/>
      <c r="F208" s="5"/>
    </row>
    <row r="209" spans="1:6" ht="15" customHeight="1" x14ac:dyDescent="0.2">
      <c r="A209" s="5"/>
      <c r="B209" s="15"/>
      <c r="C209" s="21"/>
      <c r="D209" s="21"/>
      <c r="E209" s="21"/>
      <c r="F209" s="5"/>
    </row>
    <row r="210" spans="1:6" ht="15" customHeight="1" x14ac:dyDescent="0.2">
      <c r="A210" s="5"/>
      <c r="B210" s="15"/>
      <c r="C210" s="21"/>
      <c r="D210" s="21"/>
      <c r="E210" s="21"/>
      <c r="F210" s="5"/>
    </row>
    <row r="211" spans="1:6" ht="15" customHeight="1" x14ac:dyDescent="0.2">
      <c r="A211" s="5"/>
      <c r="B211" s="15"/>
      <c r="C211" s="21"/>
      <c r="D211" s="21"/>
      <c r="E211" s="21"/>
      <c r="F211" s="5"/>
    </row>
    <row r="212" spans="1:6" ht="15" customHeight="1" x14ac:dyDescent="0.2">
      <c r="A212" s="5"/>
      <c r="B212" s="15"/>
      <c r="C212" s="21"/>
      <c r="D212" s="21"/>
      <c r="E212" s="21"/>
      <c r="F212" s="5"/>
    </row>
    <row r="213" spans="1:6" ht="15" customHeight="1" x14ac:dyDescent="0.2">
      <c r="A213" s="5"/>
      <c r="B213" s="15"/>
      <c r="C213" s="21"/>
      <c r="D213" s="21"/>
      <c r="E213" s="21"/>
      <c r="F213" s="5"/>
    </row>
    <row r="214" spans="1:6" ht="15" customHeight="1" x14ac:dyDescent="0.2">
      <c r="A214" s="5"/>
      <c r="B214" s="15"/>
      <c r="C214" s="21"/>
      <c r="D214" s="21"/>
      <c r="E214" s="21"/>
      <c r="F214" s="5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5E25A166308A4DB7B21A079E4C34B1" ma:contentTypeVersion="19" ma:contentTypeDescription="Opprett et nytt dokument." ma:contentTypeScope="" ma:versionID="4ac08b79a829e6178d195c073f4c3059">
  <xsd:schema xmlns:xsd="http://www.w3.org/2001/XMLSchema" xmlns:xs="http://www.w3.org/2001/XMLSchema" xmlns:p="http://schemas.microsoft.com/office/2006/metadata/properties" xmlns:ns2="0ed3e371-843b-44e4-8faf-ac3de9b1f647" xmlns:ns3="ff895f32-7fef-4b53-bb93-eab18a123d98" targetNamespace="http://schemas.microsoft.com/office/2006/metadata/properties" ma:root="true" ma:fieldsID="3173af64926526f217fbf976a603ed0e" ns2:_="" ns3:_="">
    <xsd:import namespace="0ed3e371-843b-44e4-8faf-ac3de9b1f647"/>
    <xsd:import namespace="ff895f32-7fef-4b53-bb93-eab18a123d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enketilavdelingsomr_x00e5_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e371-843b-44e4-8faf-ac3de9b1f6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d5db26-9388-4510-9c40-fd59b234670c}" ma:internalName="TaxCatchAll" ma:showField="CatchAllData" ma:web="0ed3e371-843b-44e4-8faf-ac3de9b1f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95f32-7fef-4b53-bb93-eab18a123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c07f96f1-4cf0-4e2a-a766-a4a318d21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enketilavdelingsomr_x00e5_de" ma:index="26" nillable="true" ma:displayName="Lenke til avdelingsområde" ma:format="Hyperlink" ma:internalName="Lenketilavdelingsomr_x00e5_d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895f32-7fef-4b53-bb93-eab18a123d98">
      <Terms xmlns="http://schemas.microsoft.com/office/infopath/2007/PartnerControls"/>
    </lcf76f155ced4ddcb4097134ff3c332f>
    <Lenketilavdelingsomr_x00e5_de xmlns="ff895f32-7fef-4b53-bb93-eab18a123d98">
      <Url xsi:nil="true"/>
      <Description xsi:nil="true"/>
    </Lenketilavdelingsomr_x00e5_de>
    <TaxCatchAll xmlns="0ed3e371-843b-44e4-8faf-ac3de9b1f647" xsi:nil="true"/>
  </documentManagement>
</p:properties>
</file>

<file path=customXml/item3.xml><?xml version="1.0" encoding="utf-8"?>
<?mso-contentType ?>
<SharedContentType xmlns="Microsoft.SharePoint.Taxonomy.ContentTypeSync" SourceId="c07f96f1-4cf0-4e2a-a766-a4a318d210fa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DA73CD-DFE6-45D4-BDB1-3B5760533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3e371-843b-44e4-8faf-ac3de9b1f647"/>
    <ds:schemaRef ds:uri="ff895f32-7fef-4b53-bb93-eab18a123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1A685D-6787-4C11-BC1A-1443B6806382}">
  <ds:schemaRefs>
    <ds:schemaRef ds:uri="http://schemas.openxmlformats.org/package/2006/metadata/core-properties"/>
    <ds:schemaRef ds:uri="0ed3e371-843b-44e4-8faf-ac3de9b1f647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ff895f32-7fef-4b53-bb93-eab18a123d98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4B10B34-FB3D-4F5E-A161-A780EA6DD90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B6A0C2D-C13F-48B6-91B9-EE8EC2538F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71</vt:i4>
      </vt:variant>
    </vt:vector>
  </HeadingPairs>
  <TitlesOfParts>
    <vt:vector size="75" baseType="lpstr">
      <vt:lpstr>Forside</vt:lpstr>
      <vt:lpstr>Budsjett</vt:lpstr>
      <vt:lpstr>Likviditetsplan</vt:lpstr>
      <vt:lpstr>Regnskap</vt:lpstr>
      <vt:lpstr>Likviditetsplan!Budsj_AGA</vt:lpstr>
      <vt:lpstr>Budsj_AGA</vt:lpstr>
      <vt:lpstr>Budsj_delsum_andre</vt:lpstr>
      <vt:lpstr>Likviditetsplan!Budsj_delsum_lønn</vt:lpstr>
      <vt:lpstr>Budsj_delsum_lønn</vt:lpstr>
      <vt:lpstr>Likviditetsplan!Budsj_FP</vt:lpstr>
      <vt:lpstr>Budsj_FP</vt:lpstr>
      <vt:lpstr>Likviditetsplan!Budsj_FPAGA</vt:lpstr>
      <vt:lpstr>Budsj_FPAGA</vt:lpstr>
      <vt:lpstr>Likviditetsplan!Budsj_OTP</vt:lpstr>
      <vt:lpstr>Budsj_OTP</vt:lpstr>
      <vt:lpstr>Budsj_sum_AGA</vt:lpstr>
      <vt:lpstr>Likviditetsplan!Budsj_sum_andre</vt:lpstr>
      <vt:lpstr>Budsj_sum_andre</vt:lpstr>
      <vt:lpstr>Budsj_sum_finansiering</vt:lpstr>
      <vt:lpstr>Budsj_sum_FP</vt:lpstr>
      <vt:lpstr>Budsj_sum_FPAGA</vt:lpstr>
      <vt:lpstr>Likviditetsplan!Budsj_sum_lønn</vt:lpstr>
      <vt:lpstr>Budsj_sum_lønn</vt:lpstr>
      <vt:lpstr>Budsj_sum_OTP</vt:lpstr>
      <vt:lpstr>Budsj_totale_kostnader</vt:lpstr>
      <vt:lpstr>Likviditetsplan!Grunnlag_AGA</vt:lpstr>
      <vt:lpstr>Grunnlag_AGA</vt:lpstr>
      <vt:lpstr>Likviditetsplan!Grunnlag_FP</vt:lpstr>
      <vt:lpstr>Grunnlag_FP</vt:lpstr>
      <vt:lpstr>Likviditetsplan!Grunnlag_FPAGA</vt:lpstr>
      <vt:lpstr>Grunnlag_FPAGA</vt:lpstr>
      <vt:lpstr>Likviditetsplan!Grunnlag_OTP</vt:lpstr>
      <vt:lpstr>Grunnlag_OTP</vt:lpstr>
      <vt:lpstr>Likviditetsplan!Regn_AGA</vt:lpstr>
      <vt:lpstr>Regn_AGA</vt:lpstr>
      <vt:lpstr>Regn_avvik_andrekost</vt:lpstr>
      <vt:lpstr>Regn_avvik_andrelønn</vt:lpstr>
      <vt:lpstr>Regn_avvik_lønn</vt:lpstr>
      <vt:lpstr>Likviditetsplan!Regn_Budsj_gjeldende</vt:lpstr>
      <vt:lpstr>Regn_Budsj_gjeldende</vt:lpstr>
      <vt:lpstr>Likviditetsplan!Regn_delsum_budsjandrelønn</vt:lpstr>
      <vt:lpstr>Regn_delsum_budsjandrelønn</vt:lpstr>
      <vt:lpstr>Likviditetsplan!Regn_delsum_budsjlønn</vt:lpstr>
      <vt:lpstr>Regn_delsum_budsjlønn</vt:lpstr>
      <vt:lpstr>Likviditetsplan!Regn_delsum_lønn</vt:lpstr>
      <vt:lpstr>Regn_delsum_lønn</vt:lpstr>
      <vt:lpstr>Likviditetsplan!Regn_delsum_regnandrelønn</vt:lpstr>
      <vt:lpstr>Regn_delsum_regnandrelønn</vt:lpstr>
      <vt:lpstr>Likviditetsplan!Regn_delsum_regnlønn</vt:lpstr>
      <vt:lpstr>Regn_delsum_regnlønn</vt:lpstr>
      <vt:lpstr>Likviditetsplan!Regn_FP</vt:lpstr>
      <vt:lpstr>Regn_FP</vt:lpstr>
      <vt:lpstr>Likviditetsplan!Regn_FPAGA</vt:lpstr>
      <vt:lpstr>Regn_FPAGA</vt:lpstr>
      <vt:lpstr>Regn_gjeldende_budsjfinans</vt:lpstr>
      <vt:lpstr>Regn_gjeldende_regnskfinans</vt:lpstr>
      <vt:lpstr>Regn_gjeldendefinans</vt:lpstr>
      <vt:lpstr>Likviditetsplan!Regn_OTP</vt:lpstr>
      <vt:lpstr>Regn_OTP</vt:lpstr>
      <vt:lpstr>Likviditetsplan!Regn_sum_andre</vt:lpstr>
      <vt:lpstr>Regn_sum_andre</vt:lpstr>
      <vt:lpstr>Likviditetsplan!Regn_sum_budsjandre</vt:lpstr>
      <vt:lpstr>Regn_sum_budsjandre</vt:lpstr>
      <vt:lpstr>regn_sum_budsjlønn</vt:lpstr>
      <vt:lpstr>Likviditetsplan!Regn_Sum_gjeldende</vt:lpstr>
      <vt:lpstr>Regn_Sum_gjeldende</vt:lpstr>
      <vt:lpstr>Regn_sum_regnandre</vt:lpstr>
      <vt:lpstr>Regn_sum_regnandrekost</vt:lpstr>
      <vt:lpstr>regn_sum_regnlønn</vt:lpstr>
      <vt:lpstr>Regn_sum_tidlfinans</vt:lpstr>
      <vt:lpstr>Likviditetsplan!Regn_sum_tidligere</vt:lpstr>
      <vt:lpstr>Regn_sum_tidligere</vt:lpstr>
      <vt:lpstr>Likviditetsplan!sumFinansieringRegnskap</vt:lpstr>
      <vt:lpstr>sumFinansieringRegnskap</vt:lpstr>
      <vt:lpstr>sumRegnskap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2020-12-20T13:49:10Z</dcterms:created>
  <dcterms:modified xsi:type="dcterms:W3CDTF">2026-01-20T16:02:05Z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0x010100DC5E25A166308A4DB7B21A079E4C34B1</vt:lpwstr>
  </property>
  <property fmtid="{D5CDD505-2E9C-101B-9397-08002B2CF9AE}" pid="3" name="MediaServiceImageTags">
    <vt:lpwstr/>
  </property>
</Properties>
</file>